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Додаток!$A$1:$CL$36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H34"/>
  <c r="BB34"/>
  <c r="AS34"/>
  <c r="BG34"/>
  <c r="BF34"/>
  <c r="BF7"/>
  <c r="BA34"/>
  <c r="AR34"/>
  <c r="Y7"/>
  <c r="BC34"/>
  <c r="AU34" l="1"/>
  <c r="AV34"/>
  <c r="AT34"/>
  <c r="AQ34"/>
  <c r="I34"/>
  <c r="F34"/>
  <c r="AZ34"/>
  <c r="H34"/>
  <c r="G34"/>
  <c r="E34"/>
  <c r="D34"/>
  <c r="G7"/>
  <c r="D7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W34"/>
  <c r="AX34"/>
  <c r="AY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J34"/>
  <c r="CJ7"/>
  <c r="CG7"/>
  <c r="CD7"/>
  <c r="CA7"/>
  <c r="BX7"/>
  <c r="BU7"/>
  <c r="BR7"/>
  <c r="BO7"/>
  <c r="BL7"/>
  <c r="BI7"/>
  <c r="AW7"/>
  <c r="AZ7" s="1"/>
  <c r="BC7" s="1"/>
  <c r="AN7"/>
  <c r="AQ7" s="1"/>
  <c r="AK7"/>
  <c r="AH7"/>
  <c r="AE7"/>
  <c r="AB7"/>
  <c r="V7"/>
  <c r="S7"/>
  <c r="P7"/>
  <c r="AP7"/>
  <c r="AS7" s="1"/>
  <c r="AV7" s="1"/>
  <c r="AO7"/>
  <c r="AR7" s="1"/>
  <c r="AU7" s="1"/>
  <c r="BQ7"/>
  <c r="BT7" s="1"/>
  <c r="BW7" s="1"/>
  <c r="BP7"/>
  <c r="BS7" s="1"/>
  <c r="BV7" s="1"/>
  <c r="AJ7"/>
  <c r="AI7"/>
  <c r="AT7" l="1"/>
  <c r="C34"/>
  <c r="CH7"/>
  <c r="BY7"/>
  <c r="CB7" s="1"/>
  <c r="CE7" s="1"/>
  <c r="CI7"/>
  <c r="BZ7"/>
  <c r="CC7" s="1"/>
  <c r="CF7" s="1"/>
</calcChain>
</file>

<file path=xl/sharedStrings.xml><?xml version="1.0" encoding="utf-8"?>
<sst xmlns="http://schemas.openxmlformats.org/spreadsheetml/2006/main" count="112" uniqueCount="67">
  <si>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</si>
  <si>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</si>
  <si>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</si>
  <si>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</si>
  <si>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</si>
  <si>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</si>
  <si>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</si>
  <si>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</si>
  <si>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</si>
  <si>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</si>
  <si>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</si>
  <si>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</si>
  <si>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</si>
  <si>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</si>
  <si>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</si>
  <si>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</si>
  <si>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</si>
  <si>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</si>
  <si>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</si>
  <si>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</si>
  <si>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</si>
  <si>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</si>
  <si>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</si>
  <si>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</si>
  <si>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</si>
  <si>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</si>
  <si>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</si>
  <si>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</si>
  <si>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</si>
  <si>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</si>
  <si>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</si>
  <si>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</si>
  <si>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</si>
  <si>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</si>
  <si>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</si>
  <si>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</si>
  <si>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</si>
  <si>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</si>
  <si>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</si>
  <si>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</si>
  <si>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</si>
  <si>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</si>
  <si>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</si>
  <si>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</si>
  <si>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</si>
  <si>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</si>
  <si>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</si>
  <si>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</si>
  <si>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</si>
  <si>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</si>
  <si>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</si>
  <si>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>на виконання окремих заходів з реалізації соціального проекту «Активні парки - локації здорової України»</t>
  </si>
  <si>
    <t>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</si>
  <si>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на облаштування безпечних умов у закладах загальної середньої освіти</t>
  </si>
  <si>
    <t>на придбання шкільних автобусів</t>
  </si>
  <si>
    <t xml:space="preserve">             щодо використання місцевими бюджетами субвенцій, отриманих з державного бюджету</t>
  </si>
  <si>
    <t>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  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</si>
  <si>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на надання державної підтримки особам з особливими освітніми потребами * </t>
  </si>
  <si>
    <t>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</si>
  <si>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</si>
  <si>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на реалізацію проектів в рамках Надзвичайної кредитної програми для відновлення України </t>
  </si>
  <si>
    <t xml:space="preserve">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</si>
  <si>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на реалізацію проектів (об’єктів, заходів), спрямованих на ліквідацію наслідків збройної агресії</t>
  </si>
  <si>
    <t>на реалізацію проектів в рамках Програми з відновлення України</t>
  </si>
  <si>
    <t xml:space="preserve">cтаном на 01.10.2023                                                                                                                                                                                              </t>
  </si>
  <si>
    <t>розпис на січень
- вересень</t>
  </si>
  <si>
    <t>на відновлення об'єктів критичної інфраструктури в рамках спільного з Міжнародним банком реконструкції та розвитку проекту "Проект розвитку міської інфраструктури - 2"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</si>
</sst>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indexed="8"/>
      <name val="Times New Roman"/>
      <family val="2"/>
    </font>
    <font>
      <b/>
      <i/>
      <sz val="16"/>
      <name val="Times New Roman"/>
      <family val="1"/>
      <charset val="204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5" fillId="0" borderId="8" xfId="0" applyNumberFormat="1" applyFont="1" applyFill="1" applyBorder="1" applyAlignment="1"/>
    <xf numFmtId="164" fontId="5" fillId="0" borderId="9" xfId="0" applyNumberFormat="1" applyFont="1" applyFill="1" applyBorder="1" applyAlignment="1"/>
    <xf numFmtId="0" fontId="3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2" fillId="0" borderId="8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0" fontId="2" fillId="0" borderId="22" xfId="0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0" fontId="13" fillId="0" borderId="6" xfId="0" applyFont="1" applyFill="1" applyBorder="1" applyAlignment="1">
      <alignment horizontal="left" vertical="center" wrapText="1"/>
    </xf>
    <xf numFmtId="9" fontId="13" fillId="0" borderId="7" xfId="1" applyFont="1" applyFill="1" applyBorder="1" applyAlignment="1">
      <alignment horizontal="left" vertical="center" wrapText="1"/>
    </xf>
    <xf numFmtId="9" fontId="13" fillId="0" borderId="22" xfId="1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8" fillId="0" borderId="28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 applyProtection="1"/>
    <xf numFmtId="164" fontId="2" fillId="0" borderId="16" xfId="0" applyNumberFormat="1" applyFont="1" applyFill="1" applyBorder="1" applyAlignment="1" applyProtection="1"/>
    <xf numFmtId="167" fontId="14" fillId="0" borderId="11" xfId="0" applyNumberFormat="1" applyFont="1" applyFill="1" applyBorder="1" applyAlignment="1">
      <alignment horizontal="right" vertical="center"/>
    </xf>
    <xf numFmtId="167" fontId="14" fillId="0" borderId="8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40" xfId="0" applyNumberFormat="1" applyFont="1" applyFill="1" applyBorder="1" applyAlignment="1"/>
    <xf numFmtId="164" fontId="3" fillId="0" borderId="38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2" fillId="0" borderId="18" xfId="0" applyNumberFormat="1" applyFont="1" applyFill="1" applyBorder="1" applyAlignment="1"/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wrapText="1"/>
    </xf>
    <xf numFmtId="164" fontId="3" fillId="0" borderId="50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0" fontId="6" fillId="0" borderId="33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5" fillId="0" borderId="39" xfId="0" applyNumberFormat="1" applyFont="1" applyFill="1" applyBorder="1" applyAlignment="1"/>
    <xf numFmtId="164" fontId="5" fillId="0" borderId="40" xfId="0" applyNumberFormat="1" applyFont="1" applyFill="1" applyBorder="1" applyAlignment="1"/>
    <xf numFmtId="164" fontId="5" fillId="0" borderId="53" xfId="0" applyNumberFormat="1" applyFont="1" applyFill="1" applyBorder="1" applyAlignment="1"/>
    <xf numFmtId="164" fontId="2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0" fillId="0" borderId="32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9" fontId="10" fillId="0" borderId="3" xfId="1" applyFont="1" applyFill="1" applyBorder="1" applyAlignment="1">
      <alignment horizontal="center" vertical="center" wrapText="1"/>
    </xf>
    <xf numFmtId="9" fontId="10" fillId="0" borderId="33" xfId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39" xfId="0" applyNumberFormat="1" applyFont="1" applyFill="1" applyBorder="1" applyAlignment="1"/>
    <xf numFmtId="164" fontId="2" fillId="0" borderId="52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19" xfId="0" applyNumberFormat="1" applyFont="1" applyFill="1" applyBorder="1" applyAlignment="1" applyProtection="1"/>
    <xf numFmtId="164" fontId="5" fillId="0" borderId="17" xfId="0" applyNumberFormat="1" applyFont="1" applyFill="1" applyBorder="1" applyAlignment="1"/>
    <xf numFmtId="164" fontId="2" fillId="0" borderId="11" xfId="0" applyNumberFormat="1" applyFont="1" applyFill="1" applyBorder="1" applyAlignment="1" applyProtection="1"/>
    <xf numFmtId="164" fontId="2" fillId="0" borderId="8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164" fontId="2" fillId="0" borderId="20" xfId="0" applyNumberFormat="1" applyFont="1" applyFill="1" applyBorder="1" applyAlignment="1"/>
    <xf numFmtId="164" fontId="5" fillId="0" borderId="11" xfId="0" applyNumberFormat="1" applyFont="1" applyFill="1" applyBorder="1" applyAlignment="1"/>
    <xf numFmtId="167" fontId="15" fillId="0" borderId="8" xfId="0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/>
    <xf numFmtId="167" fontId="14" fillId="0" borderId="40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4" fontId="5" fillId="0" borderId="18" xfId="0" applyNumberFormat="1" applyFont="1" applyFill="1" applyBorder="1" applyAlignment="1"/>
    <xf numFmtId="164" fontId="2" fillId="0" borderId="41" xfId="0" applyNumberFormat="1" applyFont="1" applyFill="1" applyBorder="1" applyAlignment="1"/>
    <xf numFmtId="164" fontId="2" fillId="0" borderId="21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9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/>
    <xf numFmtId="164" fontId="2" fillId="0" borderId="23" xfId="0" applyNumberFormat="1" applyFont="1" applyFill="1" applyBorder="1" applyAlignment="1"/>
    <xf numFmtId="164" fontId="5" fillId="0" borderId="21" xfId="0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2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254000</xdr:rowOff>
    </xdr:from>
    <xdr:to>
      <xdr:col>36</xdr:col>
      <xdr:colOff>69850</xdr:colOff>
      <xdr:row>19</xdr:row>
      <xdr:rowOff>203200</xdr:rowOff>
    </xdr:to>
    <xdr:sp macro="" textlink="">
      <xdr:nvSpPr>
        <xdr:cNvPr id="1026" name="Rectangle 212"/>
        <xdr:cNvSpPr>
          <a:spLocks noChangeArrowheads="1"/>
        </xdr:cNvSpPr>
      </xdr:nvSpPr>
      <xdr:spPr bwMode="auto">
        <a:xfrm>
          <a:off x="36309300" y="8020050"/>
          <a:ext cx="69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838200</xdr:colOff>
      <xdr:row>0</xdr:row>
      <xdr:rowOff>260350</xdr:rowOff>
    </xdr:from>
    <xdr:to>
      <xdr:col>38</xdr:col>
      <xdr:colOff>203200</xdr:colOff>
      <xdr:row>1</xdr:row>
      <xdr:rowOff>266700</xdr:rowOff>
    </xdr:to>
    <xdr:sp macro="" textlink="">
      <xdr:nvSpPr>
        <xdr:cNvPr id="1027" name="Rectangle 10"/>
        <xdr:cNvSpPr>
          <a:spLocks noChangeArrowheads="1"/>
        </xdr:cNvSpPr>
      </xdr:nvSpPr>
      <xdr:spPr bwMode="auto">
        <a:xfrm>
          <a:off x="38119050" y="260350"/>
          <a:ext cx="3365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984250</xdr:colOff>
      <xdr:row>18</xdr:row>
      <xdr:rowOff>190500</xdr:rowOff>
    </xdr:from>
    <xdr:to>
      <xdr:col>39</xdr:col>
      <xdr:colOff>0</xdr:colOff>
      <xdr:row>19</xdr:row>
      <xdr:rowOff>228600</xdr:rowOff>
    </xdr:to>
    <xdr:sp macro="" textlink="">
      <xdr:nvSpPr>
        <xdr:cNvPr id="1028" name="Rectangle 10"/>
        <xdr:cNvSpPr>
          <a:spLocks noChangeArrowheads="1"/>
        </xdr:cNvSpPr>
      </xdr:nvSpPr>
      <xdr:spPr bwMode="auto">
        <a:xfrm>
          <a:off x="39223950" y="7956550"/>
          <a:ext cx="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850900</xdr:colOff>
      <xdr:row>0</xdr:row>
      <xdr:rowOff>88900</xdr:rowOff>
    </xdr:from>
    <xdr:to>
      <xdr:col>38</xdr:col>
      <xdr:colOff>361950</xdr:colOff>
      <xdr:row>1</xdr:row>
      <xdr:rowOff>95250</xdr:rowOff>
    </xdr:to>
    <xdr:sp macro="" textlink="">
      <xdr:nvSpPr>
        <xdr:cNvPr id="1029" name="Rectangle 10"/>
        <xdr:cNvSpPr>
          <a:spLocks noChangeArrowheads="1"/>
        </xdr:cNvSpPr>
      </xdr:nvSpPr>
      <xdr:spPr bwMode="auto">
        <a:xfrm>
          <a:off x="38131750" y="88900"/>
          <a:ext cx="4826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374650</xdr:colOff>
      <xdr:row>0</xdr:row>
      <xdr:rowOff>241300</xdr:rowOff>
    </xdr:from>
    <xdr:to>
      <xdr:col>38</xdr:col>
      <xdr:colOff>774700</xdr:colOff>
      <xdr:row>1</xdr:row>
      <xdr:rowOff>247650</xdr:rowOff>
    </xdr:to>
    <xdr:sp macro="" textlink="">
      <xdr:nvSpPr>
        <xdr:cNvPr id="1030" name="Rectangle 10"/>
        <xdr:cNvSpPr>
          <a:spLocks noChangeArrowheads="1"/>
        </xdr:cNvSpPr>
      </xdr:nvSpPr>
      <xdr:spPr bwMode="auto">
        <a:xfrm>
          <a:off x="38627050" y="2413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241300</xdr:colOff>
      <xdr:row>8</xdr:row>
      <xdr:rowOff>247650</xdr:rowOff>
    </xdr:to>
    <xdr:sp macro="" textlink="">
      <xdr:nvSpPr>
        <xdr:cNvPr id="1031" name="Rectangle 10"/>
        <xdr:cNvSpPr>
          <a:spLocks noChangeArrowheads="1"/>
        </xdr:cNvSpPr>
      </xdr:nvSpPr>
      <xdr:spPr bwMode="auto">
        <a:xfrm>
          <a:off x="36309300" y="5048250"/>
          <a:ext cx="2413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838200</xdr:colOff>
      <xdr:row>5</xdr:row>
      <xdr:rowOff>2946400</xdr:rowOff>
    </xdr:from>
    <xdr:to>
      <xdr:col>37</xdr:col>
      <xdr:colOff>285750</xdr:colOff>
      <xdr:row>5</xdr:row>
      <xdr:rowOff>3206750</xdr:rowOff>
    </xdr:to>
    <xdr:sp macro="" textlink="">
      <xdr:nvSpPr>
        <xdr:cNvPr id="1032" name="Rectangle 10"/>
        <xdr:cNvSpPr>
          <a:spLocks noChangeArrowheads="1"/>
        </xdr:cNvSpPr>
      </xdr:nvSpPr>
      <xdr:spPr bwMode="auto">
        <a:xfrm>
          <a:off x="37147500" y="40513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76200</xdr:colOff>
      <xdr:row>0</xdr:row>
      <xdr:rowOff>266700</xdr:rowOff>
    </xdr:from>
    <xdr:to>
      <xdr:col>37</xdr:col>
      <xdr:colOff>476250</xdr:colOff>
      <xdr:row>1</xdr:row>
      <xdr:rowOff>279400</xdr:rowOff>
    </xdr:to>
    <xdr:sp macro="" textlink="">
      <xdr:nvSpPr>
        <xdr:cNvPr id="1033" name="Rectangle 10"/>
        <xdr:cNvSpPr>
          <a:spLocks noChangeArrowheads="1"/>
        </xdr:cNvSpPr>
      </xdr:nvSpPr>
      <xdr:spPr bwMode="auto">
        <a:xfrm>
          <a:off x="37357050" y="266700"/>
          <a:ext cx="40005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4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5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3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8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39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0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203200</xdr:rowOff>
    </xdr:from>
    <xdr:to>
      <xdr:col>37</xdr:col>
      <xdr:colOff>31750</xdr:colOff>
      <xdr:row>8</xdr:row>
      <xdr:rowOff>190500</xdr:rowOff>
    </xdr:to>
    <xdr:sp macro="" textlink="">
      <xdr:nvSpPr>
        <xdr:cNvPr id="1041" name="Rectangle 212"/>
        <xdr:cNvSpPr>
          <a:spLocks noChangeArrowheads="1"/>
        </xdr:cNvSpPr>
      </xdr:nvSpPr>
      <xdr:spPr bwMode="auto">
        <a:xfrm>
          <a:off x="372808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2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3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4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7</xdr:row>
      <xdr:rowOff>203200</xdr:rowOff>
    </xdr:from>
    <xdr:to>
      <xdr:col>38</xdr:col>
      <xdr:colOff>31750</xdr:colOff>
      <xdr:row>8</xdr:row>
      <xdr:rowOff>190500</xdr:rowOff>
    </xdr:to>
    <xdr:sp macro="" textlink="">
      <xdr:nvSpPr>
        <xdr:cNvPr id="1045" name="Rectangle 212"/>
        <xdr:cNvSpPr>
          <a:spLocks noChangeArrowheads="1"/>
        </xdr:cNvSpPr>
      </xdr:nvSpPr>
      <xdr:spPr bwMode="auto">
        <a:xfrm>
          <a:off x="382524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6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</xdr:row>
      <xdr:rowOff>203200</xdr:rowOff>
    </xdr:from>
    <xdr:to>
      <xdr:col>36</xdr:col>
      <xdr:colOff>31750</xdr:colOff>
      <xdr:row>8</xdr:row>
      <xdr:rowOff>190500</xdr:rowOff>
    </xdr:to>
    <xdr:sp macro="" textlink="">
      <xdr:nvSpPr>
        <xdr:cNvPr id="1047" name="Rectangle 212"/>
        <xdr:cNvSpPr>
          <a:spLocks noChangeArrowheads="1"/>
        </xdr:cNvSpPr>
      </xdr:nvSpPr>
      <xdr:spPr bwMode="auto">
        <a:xfrm>
          <a:off x="3630930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48</xdr:col>
      <xdr:colOff>0</xdr:colOff>
      <xdr:row>7</xdr:row>
      <xdr:rowOff>203200</xdr:rowOff>
    </xdr:from>
    <xdr:to>
      <xdr:col>48</xdr:col>
      <xdr:colOff>31750</xdr:colOff>
      <xdr:row>8</xdr:row>
      <xdr:rowOff>190500</xdr:rowOff>
    </xdr:to>
    <xdr:sp macro="" textlink="">
      <xdr:nvSpPr>
        <xdr:cNvPr id="1048" name="Rectangle 212"/>
        <xdr:cNvSpPr>
          <a:spLocks noChangeArrowheads="1"/>
        </xdr:cNvSpPr>
      </xdr:nvSpPr>
      <xdr:spPr bwMode="auto">
        <a:xfrm>
          <a:off x="41916350" y="5048250"/>
          <a:ext cx="317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1047750</xdr:colOff>
      <xdr:row>15</xdr:row>
      <xdr:rowOff>0</xdr:rowOff>
    </xdr:from>
    <xdr:to>
      <xdr:col>18</xdr:col>
      <xdr:colOff>0</xdr:colOff>
      <xdr:row>15</xdr:row>
      <xdr:rowOff>241300</xdr:rowOff>
    </xdr:to>
    <xdr:sp macro="" textlink="">
      <xdr:nvSpPr>
        <xdr:cNvPr id="1049" name="Rectangle 9"/>
        <xdr:cNvSpPr>
          <a:spLocks noChangeArrowheads="1"/>
        </xdr:cNvSpPr>
      </xdr:nvSpPr>
      <xdr:spPr bwMode="auto">
        <a:xfrm>
          <a:off x="17868900" y="6972300"/>
          <a:ext cx="2794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1022350</xdr:colOff>
      <xdr:row>30</xdr:row>
      <xdr:rowOff>222250</xdr:rowOff>
    </xdr:from>
    <xdr:to>
      <xdr:col>18</xdr:col>
      <xdr:colOff>0</xdr:colOff>
      <xdr:row>31</xdr:row>
      <xdr:rowOff>209550</xdr:rowOff>
    </xdr:to>
    <xdr:sp macro="" textlink="">
      <xdr:nvSpPr>
        <xdr:cNvPr id="1050" name="Rectangle 16"/>
        <xdr:cNvSpPr>
          <a:spLocks noChangeArrowheads="1"/>
        </xdr:cNvSpPr>
      </xdr:nvSpPr>
      <xdr:spPr bwMode="auto">
        <a:xfrm>
          <a:off x="17843500" y="112458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1079500</xdr:colOff>
      <xdr:row>29</xdr:row>
      <xdr:rowOff>203200</xdr:rowOff>
    </xdr:from>
    <xdr:to>
      <xdr:col>18</xdr:col>
      <xdr:colOff>0</xdr:colOff>
      <xdr:row>30</xdr:row>
      <xdr:rowOff>241300</xdr:rowOff>
    </xdr:to>
    <xdr:sp macro="" textlink="">
      <xdr:nvSpPr>
        <xdr:cNvPr id="1051" name="Rectangle 10"/>
        <xdr:cNvSpPr>
          <a:spLocks noChangeArrowheads="1"/>
        </xdr:cNvSpPr>
      </xdr:nvSpPr>
      <xdr:spPr bwMode="auto">
        <a:xfrm>
          <a:off x="17900650" y="10953750"/>
          <a:ext cx="24765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1066800</xdr:colOff>
      <xdr:row>27</xdr:row>
      <xdr:rowOff>190500</xdr:rowOff>
    </xdr:from>
    <xdr:to>
      <xdr:col>18</xdr:col>
      <xdr:colOff>0</xdr:colOff>
      <xdr:row>28</xdr:row>
      <xdr:rowOff>241300</xdr:rowOff>
    </xdr:to>
    <xdr:sp macro="" textlink="">
      <xdr:nvSpPr>
        <xdr:cNvPr id="1052" name="Rectangle 10"/>
        <xdr:cNvSpPr>
          <a:spLocks noChangeArrowheads="1"/>
        </xdr:cNvSpPr>
      </xdr:nvSpPr>
      <xdr:spPr bwMode="auto">
        <a:xfrm>
          <a:off x="17887950" y="10394950"/>
          <a:ext cx="260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CR103"/>
  <sheetViews>
    <sheetView showZeros="0" tabSelected="1" view="pageBreakPreview" zoomScale="60" zoomScaleNormal="6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T4" sqref="BT4"/>
    </sheetView>
  </sheetViews>
  <sheetFormatPr defaultColWidth="9.109375" defaultRowHeight="18"/>
  <cols>
    <col min="1" max="1" width="12.33203125" style="2" customWidth="1"/>
    <col min="2" max="2" width="63" style="2" customWidth="1"/>
    <col min="3" max="3" width="18.44140625" style="2" customWidth="1"/>
    <col min="4" max="4" width="17.33203125" style="2" customWidth="1"/>
    <col min="5" max="5" width="18.44140625" style="2" customWidth="1"/>
    <col min="6" max="6" width="15.44140625" style="2" customWidth="1"/>
    <col min="7" max="7" width="16.5546875" style="2" customWidth="1"/>
    <col min="8" max="8" width="18.44140625" style="2" customWidth="1"/>
    <col min="9" max="9" width="15.44140625" style="2" customWidth="1"/>
    <col min="10" max="10" width="14.5546875" style="2" customWidth="1"/>
    <col min="11" max="11" width="17.109375" style="2" customWidth="1"/>
    <col min="12" max="12" width="14.88671875" style="2" customWidth="1"/>
    <col min="13" max="13" width="13.44140625" style="2" customWidth="1"/>
    <col min="14" max="14" width="14.5546875" style="2" customWidth="1"/>
    <col min="15" max="15" width="15.109375" style="2" customWidth="1"/>
    <col min="16" max="16" width="18.5546875" style="1" customWidth="1"/>
    <col min="17" max="17" width="18.77734375" style="1" customWidth="1"/>
    <col min="18" max="18" width="18" style="1" customWidth="1"/>
    <col min="19" max="19" width="14.109375" style="1" customWidth="1"/>
    <col min="20" max="20" width="13.88671875" style="1" customWidth="1"/>
    <col min="21" max="27" width="15.6640625" style="1" customWidth="1"/>
    <col min="28" max="28" width="14.77734375" style="1" customWidth="1"/>
    <col min="29" max="29" width="14.5546875" style="1" customWidth="1"/>
    <col min="30" max="30" width="14.77734375" style="1" customWidth="1"/>
    <col min="31" max="31" width="11.77734375" style="1" customWidth="1"/>
    <col min="32" max="32" width="12.77734375" style="1" customWidth="1"/>
    <col min="33" max="33" width="13.21875" style="1" customWidth="1"/>
    <col min="34" max="34" width="12.5546875" style="1" customWidth="1"/>
    <col min="35" max="36" width="14" style="1" customWidth="1"/>
    <col min="37" max="39" width="13.88671875" style="1" customWidth="1"/>
    <col min="40" max="40" width="11.21875" style="1" customWidth="1"/>
    <col min="41" max="41" width="14" style="1" customWidth="1"/>
    <col min="42" max="42" width="13.33203125" style="1" customWidth="1"/>
    <col min="43" max="43" width="16" style="1" customWidth="1"/>
    <col min="44" max="44" width="13.88671875" style="1" bestFit="1" customWidth="1"/>
    <col min="45" max="45" width="13.33203125" style="1" customWidth="1"/>
    <col min="46" max="46" width="16.77734375" style="1" customWidth="1"/>
    <col min="47" max="47" width="15.33203125" style="1" bestFit="1" customWidth="1"/>
    <col min="48" max="48" width="13.33203125" style="1" customWidth="1"/>
    <col min="49" max="49" width="15.6640625" style="1" customWidth="1"/>
    <col min="50" max="50" width="15.77734375" style="1" customWidth="1"/>
    <col min="51" max="52" width="16.33203125" style="1" customWidth="1"/>
    <col min="53" max="53" width="14.44140625" style="1" customWidth="1"/>
    <col min="54" max="55" width="16.33203125" style="1" customWidth="1"/>
    <col min="56" max="56" width="13.88671875" style="1" customWidth="1"/>
    <col min="57" max="57" width="13.33203125" style="1" customWidth="1"/>
    <col min="58" max="58" width="16.33203125" style="1" customWidth="1"/>
    <col min="59" max="59" width="15.21875" style="1" customWidth="1"/>
    <col min="60" max="60" width="14.44140625" style="1" customWidth="1"/>
    <col min="61" max="61" width="16.88671875" style="2" customWidth="1"/>
    <col min="62" max="63" width="14.88671875" style="2" customWidth="1"/>
    <col min="64" max="64" width="16.77734375" style="2" customWidth="1"/>
    <col min="65" max="66" width="13.21875" style="2" customWidth="1"/>
    <col min="67" max="67" width="12.33203125" style="2" customWidth="1"/>
    <col min="68" max="69" width="13.21875" style="2" customWidth="1"/>
    <col min="70" max="70" width="11.77734375" style="2" customWidth="1"/>
    <col min="71" max="72" width="13.21875" style="2" customWidth="1"/>
    <col min="73" max="73" width="11.44140625" style="2" customWidth="1"/>
    <col min="74" max="74" width="13" style="2" customWidth="1"/>
    <col min="75" max="75" width="14.5546875" style="2" customWidth="1"/>
    <col min="76" max="76" width="11.88671875" style="2" customWidth="1"/>
    <col min="77" max="78" width="13.21875" style="2" customWidth="1"/>
    <col min="79" max="79" width="12.33203125" style="2" customWidth="1"/>
    <col min="80" max="81" width="13.21875" style="2" customWidth="1"/>
    <col min="82" max="82" width="11.77734375" style="2" customWidth="1"/>
    <col min="83" max="84" width="13.21875" style="2" customWidth="1"/>
    <col min="85" max="85" width="12.6640625" style="2" customWidth="1"/>
    <col min="86" max="87" width="13.21875" style="2" customWidth="1"/>
    <col min="88" max="88" width="12.21875" style="2" customWidth="1"/>
    <col min="89" max="89" width="13.109375" style="2" bestFit="1" customWidth="1"/>
    <col min="90" max="90" width="13.109375" style="2" customWidth="1"/>
    <col min="91" max="91" width="20.33203125" style="2" bestFit="1" customWidth="1"/>
    <col min="92" max="94" width="16.44140625" style="2" customWidth="1"/>
    <col min="95" max="16384" width="9.109375" style="2"/>
  </cols>
  <sheetData>
    <row r="1" spans="1:94" ht="21.75" customHeight="1">
      <c r="A1" s="161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94" ht="21.75" customHeight="1">
      <c r="A2" s="161" t="s">
        <v>55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94" ht="21.75" customHeight="1">
      <c r="A3" s="162" t="s">
        <v>64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35"/>
      <c r="AF3" s="35"/>
      <c r="AG3" s="35"/>
      <c r="AH3" s="35"/>
      <c r="AI3" s="47"/>
      <c r="AJ3" s="35"/>
    </row>
    <row r="4" spans="1:94" ht="18.75" customHeight="1" thickBot="1">
      <c r="O4" s="4" t="s">
        <v>7</v>
      </c>
      <c r="P4" s="2"/>
      <c r="Q4" s="2"/>
      <c r="S4" s="2"/>
      <c r="T4" s="2"/>
      <c r="U4" s="4"/>
      <c r="V4" s="4"/>
      <c r="W4" s="4"/>
      <c r="X4" s="4"/>
      <c r="Y4" s="4"/>
      <c r="Z4" s="4"/>
      <c r="AA4" s="4" t="s">
        <v>7</v>
      </c>
      <c r="AB4" s="2"/>
      <c r="AC4" s="2"/>
      <c r="AE4" s="2"/>
      <c r="AF4" s="2"/>
      <c r="AG4" s="37"/>
      <c r="AH4" s="37"/>
      <c r="AI4" s="37"/>
      <c r="AJ4" s="37"/>
      <c r="AN4" s="42"/>
      <c r="AO4" s="42"/>
      <c r="AP4" s="4" t="s">
        <v>7</v>
      </c>
      <c r="AW4" s="10"/>
      <c r="AX4" s="10"/>
      <c r="AZ4" s="42"/>
      <c r="BA4" s="42"/>
      <c r="BB4" s="42"/>
      <c r="BC4" s="42"/>
      <c r="BD4" s="42"/>
      <c r="BE4" s="42" t="s">
        <v>7</v>
      </c>
      <c r="BF4" s="42"/>
      <c r="BG4" s="42"/>
      <c r="BH4" s="42"/>
      <c r="BI4" s="10"/>
      <c r="BJ4" s="10"/>
      <c r="BK4" s="19"/>
      <c r="BL4" s="19"/>
      <c r="BM4" s="19"/>
      <c r="BO4" s="19"/>
      <c r="BP4" s="19"/>
      <c r="BR4" s="19"/>
      <c r="BS4" s="19"/>
      <c r="BT4" s="42" t="s">
        <v>7</v>
      </c>
      <c r="BU4" s="19"/>
      <c r="BV4" s="19"/>
      <c r="BX4" s="19"/>
      <c r="BY4" s="19"/>
      <c r="BZ4" s="42"/>
      <c r="CA4" s="19"/>
      <c r="CB4" s="19"/>
      <c r="CC4" s="42"/>
      <c r="CD4" s="19"/>
      <c r="CE4" s="19"/>
      <c r="CF4" s="19"/>
      <c r="CG4" s="19"/>
      <c r="CH4" s="19"/>
      <c r="CI4" s="19"/>
      <c r="CJ4" s="19"/>
      <c r="CK4" s="19"/>
      <c r="CL4" s="42" t="s">
        <v>7</v>
      </c>
    </row>
    <row r="5" spans="1:94" s="8" customFormat="1" ht="26.25" customHeight="1" thickBot="1">
      <c r="A5" s="132" t="s">
        <v>2</v>
      </c>
      <c r="B5" s="132" t="s">
        <v>4</v>
      </c>
      <c r="C5" s="135" t="s">
        <v>6</v>
      </c>
      <c r="D5" s="147" t="s">
        <v>1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47" t="s">
        <v>1</v>
      </c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9"/>
      <c r="AB5" s="147" t="s">
        <v>1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9"/>
      <c r="AQ5" s="147" t="s">
        <v>1</v>
      </c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9"/>
      <c r="BF5" s="147" t="s">
        <v>1</v>
      </c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9"/>
      <c r="BU5" s="148" t="s">
        <v>1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9"/>
    </row>
    <row r="6" spans="1:94" ht="362.4" customHeight="1" thickBot="1">
      <c r="A6" s="133"/>
      <c r="B6" s="133"/>
      <c r="C6" s="136"/>
      <c r="D6" s="163" t="s">
        <v>58</v>
      </c>
      <c r="E6" s="164"/>
      <c r="F6" s="165"/>
      <c r="G6" s="163" t="s">
        <v>59</v>
      </c>
      <c r="H6" s="164"/>
      <c r="I6" s="165"/>
      <c r="J6" s="144" t="s">
        <v>56</v>
      </c>
      <c r="K6" s="144"/>
      <c r="L6" s="144"/>
      <c r="M6" s="145" t="s">
        <v>52</v>
      </c>
      <c r="N6" s="144"/>
      <c r="O6" s="146"/>
      <c r="P6" s="141" t="s">
        <v>40</v>
      </c>
      <c r="Q6" s="142"/>
      <c r="R6" s="143"/>
      <c r="S6" s="138" t="s">
        <v>57</v>
      </c>
      <c r="T6" s="139"/>
      <c r="U6" s="140"/>
      <c r="V6" s="145" t="s">
        <v>53</v>
      </c>
      <c r="W6" s="144"/>
      <c r="X6" s="146"/>
      <c r="Y6" s="145" t="s">
        <v>54</v>
      </c>
      <c r="Z6" s="144"/>
      <c r="AA6" s="146"/>
      <c r="AB6" s="152" t="s">
        <v>32</v>
      </c>
      <c r="AC6" s="153"/>
      <c r="AD6" s="154"/>
      <c r="AE6" s="152" t="s">
        <v>33</v>
      </c>
      <c r="AF6" s="153"/>
      <c r="AG6" s="154"/>
      <c r="AH6" s="152" t="s">
        <v>34</v>
      </c>
      <c r="AI6" s="153"/>
      <c r="AJ6" s="154"/>
      <c r="AK6" s="123" t="s">
        <v>49</v>
      </c>
      <c r="AL6" s="124"/>
      <c r="AM6" s="125"/>
      <c r="AN6" s="118" t="s">
        <v>51</v>
      </c>
      <c r="AO6" s="119"/>
      <c r="AP6" s="120"/>
      <c r="AQ6" s="126" t="s">
        <v>61</v>
      </c>
      <c r="AR6" s="127"/>
      <c r="AS6" s="128"/>
      <c r="AT6" s="126" t="s">
        <v>62</v>
      </c>
      <c r="AU6" s="127"/>
      <c r="AV6" s="128"/>
      <c r="AW6" s="114" t="s">
        <v>46</v>
      </c>
      <c r="AX6" s="115"/>
      <c r="AY6" s="116"/>
      <c r="AZ6" s="155" t="s">
        <v>60</v>
      </c>
      <c r="BA6" s="156"/>
      <c r="BB6" s="157"/>
      <c r="BC6" s="158" t="s">
        <v>63</v>
      </c>
      <c r="BD6" s="159"/>
      <c r="BE6" s="160"/>
      <c r="BF6" s="145" t="s">
        <v>66</v>
      </c>
      <c r="BG6" s="144"/>
      <c r="BH6" s="146"/>
      <c r="BI6" s="121" t="s">
        <v>36</v>
      </c>
      <c r="BJ6" s="121"/>
      <c r="BK6" s="122"/>
      <c r="BL6" s="114" t="s">
        <v>37</v>
      </c>
      <c r="BM6" s="121"/>
      <c r="BN6" s="122"/>
      <c r="BO6" s="114" t="s">
        <v>42</v>
      </c>
      <c r="BP6" s="121"/>
      <c r="BQ6" s="122"/>
      <c r="BR6" s="118" t="s">
        <v>43</v>
      </c>
      <c r="BS6" s="119"/>
      <c r="BT6" s="120"/>
      <c r="BU6" s="118" t="s">
        <v>44</v>
      </c>
      <c r="BV6" s="119"/>
      <c r="BW6" s="120"/>
      <c r="BX6" s="129" t="s">
        <v>47</v>
      </c>
      <c r="BY6" s="130"/>
      <c r="BZ6" s="131"/>
      <c r="CA6" s="126" t="s">
        <v>50</v>
      </c>
      <c r="CB6" s="127"/>
      <c r="CC6" s="128"/>
      <c r="CD6" s="126" t="s">
        <v>48</v>
      </c>
      <c r="CE6" s="127"/>
      <c r="CF6" s="128"/>
      <c r="CG6" s="126" t="s">
        <v>45</v>
      </c>
      <c r="CH6" s="127"/>
      <c r="CI6" s="128"/>
      <c r="CJ6" s="126" t="s">
        <v>35</v>
      </c>
      <c r="CK6" s="127"/>
      <c r="CL6" s="128"/>
    </row>
    <row r="7" spans="1:94" ht="73.2" customHeight="1" thickBot="1">
      <c r="A7" s="134"/>
      <c r="B7" s="134"/>
      <c r="C7" s="137"/>
      <c r="D7" s="83" t="str">
        <f>J7</f>
        <v>розпис на січень
- вересень</v>
      </c>
      <c r="E7" s="84" t="s">
        <v>3</v>
      </c>
      <c r="F7" s="14" t="s">
        <v>5</v>
      </c>
      <c r="G7" s="83" t="str">
        <f>J7</f>
        <v>розпис на січень
- вересень</v>
      </c>
      <c r="H7" s="84" t="s">
        <v>3</v>
      </c>
      <c r="I7" s="14" t="s">
        <v>5</v>
      </c>
      <c r="J7" s="70" t="s">
        <v>65</v>
      </c>
      <c r="K7" s="84" t="s">
        <v>3</v>
      </c>
      <c r="L7" s="102" t="s">
        <v>5</v>
      </c>
      <c r="M7" s="106" t="s">
        <v>65</v>
      </c>
      <c r="N7" s="92" t="s">
        <v>3</v>
      </c>
      <c r="O7" s="14" t="s">
        <v>5</v>
      </c>
      <c r="P7" s="93" t="str">
        <f>J7</f>
        <v>розпис на січень
- вересень</v>
      </c>
      <c r="Q7" s="94" t="s">
        <v>3</v>
      </c>
      <c r="R7" s="14" t="s">
        <v>5</v>
      </c>
      <c r="S7" s="83" t="str">
        <f>J7</f>
        <v>розпис на січень
- вересень</v>
      </c>
      <c r="T7" s="84" t="s">
        <v>3</v>
      </c>
      <c r="U7" s="14" t="s">
        <v>5</v>
      </c>
      <c r="V7" s="83" t="str">
        <f>J7</f>
        <v>розпис на січень
- вересень</v>
      </c>
      <c r="W7" s="84" t="s">
        <v>3</v>
      </c>
      <c r="X7" s="14" t="s">
        <v>5</v>
      </c>
      <c r="Y7" s="83" t="str">
        <f>J7</f>
        <v>розпис на січень
- вересень</v>
      </c>
      <c r="Z7" s="84" t="s">
        <v>3</v>
      </c>
      <c r="AA7" s="14" t="s">
        <v>5</v>
      </c>
      <c r="AB7" s="83" t="str">
        <f>J7</f>
        <v>розпис на січень
- вересень</v>
      </c>
      <c r="AC7" s="84" t="s">
        <v>3</v>
      </c>
      <c r="AD7" s="14" t="s">
        <v>5</v>
      </c>
      <c r="AE7" s="83" t="str">
        <f>J7</f>
        <v>розпис на січень
- вересень</v>
      </c>
      <c r="AF7" s="84" t="s">
        <v>3</v>
      </c>
      <c r="AG7" s="14" t="s">
        <v>5</v>
      </c>
      <c r="AH7" s="55" t="str">
        <f>J7</f>
        <v>розпис на січень
- вересень</v>
      </c>
      <c r="AI7" s="38" t="str">
        <f>AF7</f>
        <v>направлено відкритих асигнувань</v>
      </c>
      <c r="AJ7" s="14" t="str">
        <f>AG7</f>
        <v>касові видатки (оперативні дані)</v>
      </c>
      <c r="AK7" s="83" t="str">
        <f>J7</f>
        <v>розпис на січень
- вересень</v>
      </c>
      <c r="AL7" s="84" t="s">
        <v>3</v>
      </c>
      <c r="AM7" s="14" t="s">
        <v>5</v>
      </c>
      <c r="AN7" s="55" t="str">
        <f>J7</f>
        <v>розпис на січень
- вересень</v>
      </c>
      <c r="AO7" s="38" t="str">
        <f>AL7</f>
        <v>направлено відкритих асигнувань</v>
      </c>
      <c r="AP7" s="14" t="str">
        <f>AM7</f>
        <v>касові видатки (оперативні дані)</v>
      </c>
      <c r="AQ7" s="90" t="str">
        <f>AN7</f>
        <v>розпис на січень
- вересень</v>
      </c>
      <c r="AR7" s="91" t="str">
        <f>AO7</f>
        <v>направлено відкритих асигнувань</v>
      </c>
      <c r="AS7" s="69" t="str">
        <f>AP7</f>
        <v>касові видатки (оперативні дані)</v>
      </c>
      <c r="AT7" s="55" t="str">
        <f>AN7</f>
        <v>розпис на січень
- вересень</v>
      </c>
      <c r="AU7" s="38" t="str">
        <f>AR7</f>
        <v>направлено відкритих асигнувань</v>
      </c>
      <c r="AV7" s="14" t="str">
        <f>AS7</f>
        <v>касові видатки (оперативні дані)</v>
      </c>
      <c r="AW7" s="83" t="str">
        <f>J7</f>
        <v>розпис на січень
- вересень</v>
      </c>
      <c r="AX7" s="84" t="s">
        <v>3</v>
      </c>
      <c r="AY7" s="14" t="s">
        <v>5</v>
      </c>
      <c r="AZ7" s="67" t="str">
        <f>AW7</f>
        <v>розпис на січень
- вересень</v>
      </c>
      <c r="BA7" s="68" t="s">
        <v>3</v>
      </c>
      <c r="BB7" s="69" t="s">
        <v>5</v>
      </c>
      <c r="BC7" s="55" t="str">
        <f>AZ7</f>
        <v>розпис на січень
- вересень</v>
      </c>
      <c r="BD7" s="107" t="s">
        <v>3</v>
      </c>
      <c r="BE7" s="14" t="s">
        <v>5</v>
      </c>
      <c r="BF7" s="55" t="str">
        <f>BC7</f>
        <v>розпис на січень
- вересень</v>
      </c>
      <c r="BG7" s="107" t="s">
        <v>3</v>
      </c>
      <c r="BH7" s="14" t="s">
        <v>5</v>
      </c>
      <c r="BI7" s="70" t="str">
        <f>J7</f>
        <v>розпис на січень
- вересень</v>
      </c>
      <c r="BJ7" s="84" t="s">
        <v>3</v>
      </c>
      <c r="BK7" s="85" t="s">
        <v>5</v>
      </c>
      <c r="BL7" s="83" t="str">
        <f>J7</f>
        <v>розпис на січень
- вересень</v>
      </c>
      <c r="BM7" s="84" t="s">
        <v>3</v>
      </c>
      <c r="BN7" s="85" t="s">
        <v>5</v>
      </c>
      <c r="BO7" s="83" t="str">
        <f>J7</f>
        <v>розпис на січень
- вересень</v>
      </c>
      <c r="BP7" s="84" t="str">
        <f t="shared" ref="BP7:BW7" si="0">BM7</f>
        <v>направлено відкритих асигнувань</v>
      </c>
      <c r="BQ7" s="85" t="str">
        <f t="shared" si="0"/>
        <v>касові видатки (оперативні дані)</v>
      </c>
      <c r="BR7" s="83" t="str">
        <f>J7</f>
        <v>розпис на січень
- вересень</v>
      </c>
      <c r="BS7" s="84" t="str">
        <f t="shared" si="0"/>
        <v>направлено відкритих асигнувань</v>
      </c>
      <c r="BT7" s="85" t="str">
        <f t="shared" si="0"/>
        <v>касові видатки (оперативні дані)</v>
      </c>
      <c r="BU7" s="83" t="str">
        <f>J7</f>
        <v>розпис на січень
- вересень</v>
      </c>
      <c r="BV7" s="84" t="str">
        <f t="shared" si="0"/>
        <v>направлено відкритих асигнувань</v>
      </c>
      <c r="BW7" s="85" t="str">
        <f t="shared" si="0"/>
        <v>касові видатки (оперативні дані)</v>
      </c>
      <c r="BX7" s="83" t="str">
        <f>J7</f>
        <v>розпис на січень
- вересень</v>
      </c>
      <c r="BY7" s="84" t="str">
        <f t="shared" ref="BY7:CF7" si="1">BV7</f>
        <v>направлено відкритих асигнувань</v>
      </c>
      <c r="BZ7" s="85" t="str">
        <f t="shared" si="1"/>
        <v>касові видатки (оперативні дані)</v>
      </c>
      <c r="CA7" s="83" t="str">
        <f>J7</f>
        <v>розпис на січень
- вересень</v>
      </c>
      <c r="CB7" s="84" t="str">
        <f t="shared" si="1"/>
        <v>направлено відкритих асигнувань</v>
      </c>
      <c r="CC7" s="85" t="str">
        <f t="shared" si="1"/>
        <v>касові видатки (оперативні дані)</v>
      </c>
      <c r="CD7" s="83" t="str">
        <f>J7</f>
        <v>розпис на січень
- вересень</v>
      </c>
      <c r="CE7" s="84" t="str">
        <f t="shared" si="1"/>
        <v>направлено відкритих асигнувань</v>
      </c>
      <c r="CF7" s="85" t="str">
        <f t="shared" si="1"/>
        <v>касові видатки (оперативні дані)</v>
      </c>
      <c r="CG7" s="83" t="str">
        <f>J7</f>
        <v>розпис на січень
- вересень</v>
      </c>
      <c r="CH7" s="84" t="str">
        <f>BV7</f>
        <v>направлено відкритих асигнувань</v>
      </c>
      <c r="CI7" s="85" t="str">
        <f>BW7</f>
        <v>касові видатки (оперативні дані)</v>
      </c>
      <c r="CJ7" s="83" t="str">
        <f>J7</f>
        <v>розпис на січень
- вересень</v>
      </c>
      <c r="CK7" s="84" t="s">
        <v>3</v>
      </c>
      <c r="CL7" s="85" t="s">
        <v>5</v>
      </c>
    </row>
    <row r="8" spans="1:94" s="5" customFormat="1" ht="18.75" customHeight="1" thickBot="1">
      <c r="A8" s="48">
        <v>1</v>
      </c>
      <c r="B8" s="48">
        <v>2</v>
      </c>
      <c r="C8" s="95">
        <v>3</v>
      </c>
      <c r="D8" s="52">
        <v>4</v>
      </c>
      <c r="E8" s="53">
        <v>5</v>
      </c>
      <c r="F8" s="54">
        <v>6</v>
      </c>
      <c r="G8" s="52">
        <v>7</v>
      </c>
      <c r="H8" s="53">
        <v>8</v>
      </c>
      <c r="I8" s="54">
        <v>9</v>
      </c>
      <c r="J8" s="66">
        <v>10</v>
      </c>
      <c r="K8" s="53">
        <v>11</v>
      </c>
      <c r="L8" s="103">
        <v>12</v>
      </c>
      <c r="M8" s="97">
        <v>13</v>
      </c>
      <c r="N8" s="98">
        <v>14</v>
      </c>
      <c r="O8" s="99">
        <v>15</v>
      </c>
      <c r="P8" s="52">
        <v>16</v>
      </c>
      <c r="Q8" s="53">
        <v>17</v>
      </c>
      <c r="R8" s="54">
        <v>18</v>
      </c>
      <c r="S8" s="52">
        <v>19</v>
      </c>
      <c r="T8" s="53">
        <v>20</v>
      </c>
      <c r="U8" s="54">
        <v>21</v>
      </c>
      <c r="V8" s="52">
        <v>22</v>
      </c>
      <c r="W8" s="53">
        <v>23</v>
      </c>
      <c r="X8" s="54">
        <v>24</v>
      </c>
      <c r="Y8" s="52">
        <v>25</v>
      </c>
      <c r="Z8" s="53">
        <v>26</v>
      </c>
      <c r="AA8" s="54">
        <v>27</v>
      </c>
      <c r="AB8" s="52">
        <v>28</v>
      </c>
      <c r="AC8" s="53">
        <v>29</v>
      </c>
      <c r="AD8" s="54">
        <v>30</v>
      </c>
      <c r="AE8" s="52">
        <v>31</v>
      </c>
      <c r="AF8" s="53">
        <v>32</v>
      </c>
      <c r="AG8" s="54">
        <v>33</v>
      </c>
      <c r="AH8" s="52">
        <v>34</v>
      </c>
      <c r="AI8" s="53">
        <v>35</v>
      </c>
      <c r="AJ8" s="54">
        <v>36</v>
      </c>
      <c r="AK8" s="52">
        <v>37</v>
      </c>
      <c r="AL8" s="53">
        <v>38</v>
      </c>
      <c r="AM8" s="54">
        <v>39</v>
      </c>
      <c r="AN8" s="52">
        <v>40</v>
      </c>
      <c r="AO8" s="53">
        <v>41</v>
      </c>
      <c r="AP8" s="54">
        <v>42</v>
      </c>
      <c r="AQ8" s="52">
        <v>43</v>
      </c>
      <c r="AR8" s="53">
        <v>44</v>
      </c>
      <c r="AS8" s="54">
        <v>45</v>
      </c>
      <c r="AT8" s="52">
        <v>46</v>
      </c>
      <c r="AU8" s="53">
        <v>47</v>
      </c>
      <c r="AV8" s="54">
        <v>48</v>
      </c>
      <c r="AW8" s="52">
        <v>49</v>
      </c>
      <c r="AX8" s="53">
        <v>50</v>
      </c>
      <c r="AY8" s="54">
        <v>51</v>
      </c>
      <c r="AZ8" s="52">
        <v>52</v>
      </c>
      <c r="BA8" s="53">
        <v>53</v>
      </c>
      <c r="BB8" s="54">
        <v>54</v>
      </c>
      <c r="BC8" s="52">
        <v>55</v>
      </c>
      <c r="BD8" s="53">
        <v>56</v>
      </c>
      <c r="BE8" s="54">
        <v>57</v>
      </c>
      <c r="BF8" s="52">
        <v>58</v>
      </c>
      <c r="BG8" s="53">
        <v>59</v>
      </c>
      <c r="BH8" s="54">
        <v>60</v>
      </c>
      <c r="BI8" s="66">
        <v>61</v>
      </c>
      <c r="BJ8" s="53">
        <v>62</v>
      </c>
      <c r="BK8" s="54">
        <v>63</v>
      </c>
      <c r="BL8" s="52">
        <v>64</v>
      </c>
      <c r="BM8" s="53">
        <v>65</v>
      </c>
      <c r="BN8" s="54">
        <v>66</v>
      </c>
      <c r="BO8" s="52">
        <v>67</v>
      </c>
      <c r="BP8" s="53">
        <v>68</v>
      </c>
      <c r="BQ8" s="54">
        <v>69</v>
      </c>
      <c r="BR8" s="52">
        <v>70</v>
      </c>
      <c r="BS8" s="53">
        <v>71</v>
      </c>
      <c r="BT8" s="54">
        <v>72</v>
      </c>
      <c r="BU8" s="52">
        <v>73</v>
      </c>
      <c r="BV8" s="53">
        <v>74</v>
      </c>
      <c r="BW8" s="54">
        <v>75</v>
      </c>
      <c r="BX8" s="52">
        <v>76</v>
      </c>
      <c r="BY8" s="53">
        <v>77</v>
      </c>
      <c r="BZ8" s="54">
        <v>78</v>
      </c>
      <c r="CA8" s="52">
        <v>79</v>
      </c>
      <c r="CB8" s="53">
        <v>80</v>
      </c>
      <c r="CC8" s="54">
        <v>81</v>
      </c>
      <c r="CD8" s="52">
        <v>82</v>
      </c>
      <c r="CE8" s="53">
        <v>83</v>
      </c>
      <c r="CF8" s="54">
        <v>84</v>
      </c>
      <c r="CG8" s="52">
        <v>85</v>
      </c>
      <c r="CH8" s="53">
        <v>86</v>
      </c>
      <c r="CI8" s="54">
        <v>87</v>
      </c>
      <c r="CJ8" s="52">
        <v>88</v>
      </c>
      <c r="CK8" s="53">
        <v>89</v>
      </c>
      <c r="CL8" s="54">
        <v>90</v>
      </c>
    </row>
    <row r="9" spans="1:94" ht="21.6" customHeight="1">
      <c r="A9" s="15">
        <v>1</v>
      </c>
      <c r="B9" s="62" t="s">
        <v>8</v>
      </c>
      <c r="C9" s="166">
        <f>F9+I9+L9+O9+R9+U9+X9+AA9+AD9+AG9+AJ9+AM9+AP9+AS9+AV9+AY9+BB9+BE9+BK9+BN9+BQ9+BT9+BW9+BZ9+CC9+CF9+CI9+CL9+BH9</f>
        <v>4092096.1194299995</v>
      </c>
      <c r="D9" s="167">
        <v>72503.159</v>
      </c>
      <c r="E9" s="168">
        <v>72503.159</v>
      </c>
      <c r="F9" s="49">
        <v>67745.124680000008</v>
      </c>
      <c r="G9" s="167">
        <v>34949.72</v>
      </c>
      <c r="H9" s="168">
        <v>34949.72</v>
      </c>
      <c r="I9" s="49">
        <v>33296.929839999997</v>
      </c>
      <c r="J9" s="169">
        <v>17348.172999999999</v>
      </c>
      <c r="K9" s="168">
        <v>17348.172999999999</v>
      </c>
      <c r="L9" s="170">
        <v>15158.6484</v>
      </c>
      <c r="M9" s="43"/>
      <c r="N9" s="44"/>
      <c r="O9" s="45">
        <v>0</v>
      </c>
      <c r="P9" s="167">
        <v>3068188.8</v>
      </c>
      <c r="Q9" s="168">
        <v>3068188.8</v>
      </c>
      <c r="R9" s="171">
        <v>2959264.5901899999</v>
      </c>
      <c r="S9" s="74">
        <v>8822.7000000000007</v>
      </c>
      <c r="T9" s="75">
        <v>8822.7000000000007</v>
      </c>
      <c r="U9" s="171">
        <v>10906.03435</v>
      </c>
      <c r="V9" s="74">
        <v>30820</v>
      </c>
      <c r="W9" s="75">
        <v>30820</v>
      </c>
      <c r="X9" s="49">
        <v>7545.5187699999997</v>
      </c>
      <c r="Y9" s="74">
        <v>50977</v>
      </c>
      <c r="Z9" s="75">
        <v>50977</v>
      </c>
      <c r="AA9" s="49">
        <v>0</v>
      </c>
      <c r="AB9" s="74">
        <v>68599.5</v>
      </c>
      <c r="AC9" s="75">
        <v>68599.5</v>
      </c>
      <c r="AD9" s="172">
        <v>67480.653470000005</v>
      </c>
      <c r="AE9" s="167">
        <v>1351.3</v>
      </c>
      <c r="AF9" s="168">
        <v>1351.3</v>
      </c>
      <c r="AG9" s="49">
        <v>0</v>
      </c>
      <c r="AH9" s="74">
        <v>5783.4</v>
      </c>
      <c r="AI9" s="75">
        <v>5783.4</v>
      </c>
      <c r="AJ9" s="171">
        <v>5713.35581</v>
      </c>
      <c r="AK9" s="74">
        <v>463346.5</v>
      </c>
      <c r="AL9" s="75">
        <v>142146.41982000001</v>
      </c>
      <c r="AM9" s="171">
        <v>175610</v>
      </c>
      <c r="AN9" s="74">
        <v>1726.2</v>
      </c>
      <c r="AO9" s="75">
        <v>1726.2</v>
      </c>
      <c r="AP9" s="171">
        <v>979.01995999999997</v>
      </c>
      <c r="AQ9" s="74">
        <v>67569.180999999997</v>
      </c>
      <c r="AR9" s="75">
        <v>60611.531000000003</v>
      </c>
      <c r="AS9" s="171">
        <v>0</v>
      </c>
      <c r="AT9" s="74">
        <v>0</v>
      </c>
      <c r="AU9" s="75">
        <v>0</v>
      </c>
      <c r="AV9" s="171">
        <v>0</v>
      </c>
      <c r="AW9" s="74">
        <v>669823</v>
      </c>
      <c r="AX9" s="75">
        <v>669823</v>
      </c>
      <c r="AY9" s="171">
        <v>742834.79885000002</v>
      </c>
      <c r="AZ9" s="74">
        <v>20000</v>
      </c>
      <c r="BA9" s="75">
        <v>0</v>
      </c>
      <c r="BB9" s="171">
        <v>0</v>
      </c>
      <c r="BC9" s="74">
        <v>274400</v>
      </c>
      <c r="BD9" s="75"/>
      <c r="BE9" s="171"/>
      <c r="BF9" s="74">
        <v>0</v>
      </c>
      <c r="BG9" s="75">
        <v>0</v>
      </c>
      <c r="BH9" s="171">
        <v>0</v>
      </c>
      <c r="BI9" s="108"/>
      <c r="BJ9" s="51"/>
      <c r="BK9" s="49">
        <v>0</v>
      </c>
      <c r="BL9" s="50"/>
      <c r="BM9" s="51"/>
      <c r="BN9" s="49">
        <v>0</v>
      </c>
      <c r="BO9" s="50"/>
      <c r="BP9" s="51"/>
      <c r="BQ9" s="49">
        <v>88.24942999999999</v>
      </c>
      <c r="BR9" s="50"/>
      <c r="BS9" s="51"/>
      <c r="BT9" s="49">
        <v>0</v>
      </c>
      <c r="BU9" s="50"/>
      <c r="BV9" s="51"/>
      <c r="BW9" s="173">
        <v>5457.8968299999997</v>
      </c>
      <c r="BX9" s="50"/>
      <c r="BY9" s="51"/>
      <c r="BZ9" s="49">
        <v>3.7818499999999999</v>
      </c>
      <c r="CA9" s="50"/>
      <c r="CB9" s="51"/>
      <c r="CC9" s="49">
        <v>0</v>
      </c>
      <c r="CD9" s="50"/>
      <c r="CE9" s="51"/>
      <c r="CF9" s="49">
        <v>0</v>
      </c>
      <c r="CG9" s="50">
        <v>6154.2</v>
      </c>
      <c r="CH9" s="51">
        <v>6154.2</v>
      </c>
      <c r="CI9" s="49">
        <v>11.516999999999999</v>
      </c>
      <c r="CJ9" s="50"/>
      <c r="CK9" s="51"/>
      <c r="CL9" s="49">
        <v>0</v>
      </c>
      <c r="CN9" s="65"/>
      <c r="CO9" s="65"/>
      <c r="CP9" s="65"/>
    </row>
    <row r="10" spans="1:94" ht="21.6" customHeight="1">
      <c r="A10" s="16">
        <v>2</v>
      </c>
      <c r="B10" s="63" t="s">
        <v>9</v>
      </c>
      <c r="C10" s="166">
        <f t="shared" ref="C10:C33" si="2">F10+I10+L10+O10+R10+U10+X10+AA10+AD10+AG10+AJ10+AM10+AP10+AS10+AV10+AY10+BB10+BE10+BK10+BN10+BQ10+BT10+BW10+BZ10+CC10+CF10+CI10+CL10+BH10</f>
        <v>2945745.8637699997</v>
      </c>
      <c r="D10" s="43">
        <v>50881.173999999999</v>
      </c>
      <c r="E10" s="44">
        <v>50881.173999999999</v>
      </c>
      <c r="F10" s="45">
        <v>45898.870040000002</v>
      </c>
      <c r="G10" s="43">
        <v>12951.95</v>
      </c>
      <c r="H10" s="44">
        <v>12951.95</v>
      </c>
      <c r="I10" s="45">
        <v>12863.338519999999</v>
      </c>
      <c r="J10" s="80">
        <v>10146.915999999999</v>
      </c>
      <c r="K10" s="44">
        <v>10146.915999999999</v>
      </c>
      <c r="L10" s="170">
        <v>10146.91302</v>
      </c>
      <c r="M10" s="43"/>
      <c r="N10" s="44"/>
      <c r="O10" s="45">
        <v>0</v>
      </c>
      <c r="P10" s="43">
        <v>2660110.7000000002</v>
      </c>
      <c r="Q10" s="44">
        <v>2660110.7000000002</v>
      </c>
      <c r="R10" s="174">
        <v>2593003.1436799997</v>
      </c>
      <c r="S10" s="43">
        <v>8415</v>
      </c>
      <c r="T10" s="44">
        <v>8415</v>
      </c>
      <c r="U10" s="174">
        <v>8580.3388300000006</v>
      </c>
      <c r="V10" s="175">
        <v>47163</v>
      </c>
      <c r="W10" s="176">
        <v>47163</v>
      </c>
      <c r="X10" s="49">
        <v>0</v>
      </c>
      <c r="Y10" s="175">
        <v>40410</v>
      </c>
      <c r="Z10" s="176">
        <v>40410</v>
      </c>
      <c r="AA10" s="49">
        <v>8970</v>
      </c>
      <c r="AB10" s="43">
        <v>44575.199999999997</v>
      </c>
      <c r="AC10" s="44">
        <v>44575.199999999997</v>
      </c>
      <c r="AD10" s="177">
        <v>42863.505870000001</v>
      </c>
      <c r="AE10" s="43"/>
      <c r="AF10" s="44"/>
      <c r="AG10" s="49">
        <v>0</v>
      </c>
      <c r="AH10" s="43">
        <v>3855.6</v>
      </c>
      <c r="AI10" s="44">
        <v>3855.6</v>
      </c>
      <c r="AJ10" s="45">
        <v>3699.87986</v>
      </c>
      <c r="AK10" s="43"/>
      <c r="AL10" s="12"/>
      <c r="AM10" s="49">
        <v>0</v>
      </c>
      <c r="AN10" s="17">
        <v>549.5</v>
      </c>
      <c r="AO10" s="12">
        <v>549.5</v>
      </c>
      <c r="AP10" s="178">
        <v>292.99160999999998</v>
      </c>
      <c r="AQ10" s="17">
        <v>50208.374000000003</v>
      </c>
      <c r="AR10" s="12">
        <v>45038.381000000001</v>
      </c>
      <c r="AS10" s="178">
        <v>10416.481250000001</v>
      </c>
      <c r="AT10" s="17">
        <v>0</v>
      </c>
      <c r="AU10" s="12">
        <v>0</v>
      </c>
      <c r="AV10" s="178">
        <v>0</v>
      </c>
      <c r="AW10" s="17">
        <v>391850.6</v>
      </c>
      <c r="AX10" s="12">
        <v>391850.6</v>
      </c>
      <c r="AY10" s="178">
        <v>199340.11299000002</v>
      </c>
      <c r="AZ10" s="17">
        <v>70000</v>
      </c>
      <c r="BA10" s="12">
        <v>0</v>
      </c>
      <c r="BB10" s="178">
        <v>0</v>
      </c>
      <c r="BC10" s="17">
        <v>0</v>
      </c>
      <c r="BD10" s="12"/>
      <c r="BE10" s="178"/>
      <c r="BF10" s="17">
        <v>0</v>
      </c>
      <c r="BG10" s="12">
        <v>0</v>
      </c>
      <c r="BH10" s="178">
        <v>0</v>
      </c>
      <c r="BI10" s="109"/>
      <c r="BJ10" s="12"/>
      <c r="BK10" s="49">
        <v>0</v>
      </c>
      <c r="BL10" s="17"/>
      <c r="BM10" s="12"/>
      <c r="BN10" s="49">
        <v>0</v>
      </c>
      <c r="BO10" s="17"/>
      <c r="BP10" s="12"/>
      <c r="BQ10" s="49">
        <v>0</v>
      </c>
      <c r="BR10" s="17"/>
      <c r="BS10" s="12"/>
      <c r="BT10" s="49">
        <v>0</v>
      </c>
      <c r="BU10" s="17"/>
      <c r="BV10" s="12"/>
      <c r="BW10" s="178">
        <v>7777.5280000000002</v>
      </c>
      <c r="BX10" s="17"/>
      <c r="BY10" s="12"/>
      <c r="BZ10" s="178">
        <v>1033.90924</v>
      </c>
      <c r="CA10" s="17"/>
      <c r="CB10" s="12"/>
      <c r="CC10" s="49">
        <v>454.18400000000003</v>
      </c>
      <c r="CD10" s="17"/>
      <c r="CE10" s="12"/>
      <c r="CF10" s="49">
        <v>0</v>
      </c>
      <c r="CG10" s="17">
        <v>5785.5</v>
      </c>
      <c r="CH10" s="12">
        <v>5785.5</v>
      </c>
      <c r="CI10" s="49">
        <v>404.66685999999999</v>
      </c>
      <c r="CJ10" s="17"/>
      <c r="CK10" s="12"/>
      <c r="CL10" s="49">
        <v>0</v>
      </c>
      <c r="CN10" s="65"/>
      <c r="CO10" s="65"/>
      <c r="CP10" s="65"/>
    </row>
    <row r="11" spans="1:94" ht="20.399999999999999" customHeight="1">
      <c r="A11" s="16">
        <v>3</v>
      </c>
      <c r="B11" s="63" t="s">
        <v>10</v>
      </c>
      <c r="C11" s="166">
        <f t="shared" si="2"/>
        <v>5835782.1246100031</v>
      </c>
      <c r="D11" s="43">
        <v>54087.32</v>
      </c>
      <c r="E11" s="44">
        <v>54087.32</v>
      </c>
      <c r="F11" s="45">
        <v>47052.699979999998</v>
      </c>
      <c r="G11" s="179">
        <v>218531.62700000001</v>
      </c>
      <c r="H11" s="180">
        <v>218531.62700000001</v>
      </c>
      <c r="I11" s="181">
        <v>106009.57565</v>
      </c>
      <c r="J11" s="80">
        <v>9740.3250000000007</v>
      </c>
      <c r="K11" s="44">
        <v>9740.3250000000007</v>
      </c>
      <c r="L11" s="170">
        <v>7046.1186600000001</v>
      </c>
      <c r="M11" s="43"/>
      <c r="N11" s="44"/>
      <c r="O11" s="45">
        <v>0</v>
      </c>
      <c r="P11" s="43">
        <v>5188675.8</v>
      </c>
      <c r="Q11" s="44">
        <v>5188675.8</v>
      </c>
      <c r="R11" s="174">
        <v>4846422.2152200006</v>
      </c>
      <c r="S11" s="43">
        <v>17681.400000000001</v>
      </c>
      <c r="T11" s="44">
        <v>17681.400000000001</v>
      </c>
      <c r="U11" s="174">
        <v>18132.241679999999</v>
      </c>
      <c r="V11" s="175">
        <v>154744</v>
      </c>
      <c r="W11" s="176">
        <v>154744</v>
      </c>
      <c r="X11" s="49">
        <v>1088.0534299999999</v>
      </c>
      <c r="Y11" s="175">
        <v>63940</v>
      </c>
      <c r="Z11" s="176">
        <v>63940</v>
      </c>
      <c r="AA11" s="49">
        <v>63806.824999999997</v>
      </c>
      <c r="AB11" s="43">
        <v>145669.6</v>
      </c>
      <c r="AC11" s="44">
        <v>145669.6</v>
      </c>
      <c r="AD11" s="177">
        <v>134161.70061</v>
      </c>
      <c r="AE11" s="43">
        <v>5438.3</v>
      </c>
      <c r="AF11" s="44">
        <v>5438.3</v>
      </c>
      <c r="AG11" s="45">
        <v>260.52728999999999</v>
      </c>
      <c r="AH11" s="43">
        <v>6747.3</v>
      </c>
      <c r="AI11" s="44">
        <v>6747.3</v>
      </c>
      <c r="AJ11" s="45">
        <v>6511.5791799999997</v>
      </c>
      <c r="AK11" s="43"/>
      <c r="AL11" s="12"/>
      <c r="AM11" s="49">
        <v>0</v>
      </c>
      <c r="AN11" s="17">
        <v>882.6</v>
      </c>
      <c r="AO11" s="12">
        <v>882.6</v>
      </c>
      <c r="AP11" s="178">
        <v>580.04945999999995</v>
      </c>
      <c r="AQ11" s="17">
        <v>143825.046</v>
      </c>
      <c r="AR11" s="12">
        <v>129015.27499999999</v>
      </c>
      <c r="AS11" s="178">
        <v>0</v>
      </c>
      <c r="AT11" s="17">
        <v>307420.16200000001</v>
      </c>
      <c r="AU11" s="12">
        <v>307420.16200000001</v>
      </c>
      <c r="AV11" s="178">
        <v>0</v>
      </c>
      <c r="AW11" s="43">
        <v>567255.80000000005</v>
      </c>
      <c r="AX11" s="44">
        <v>567255.80000000005</v>
      </c>
      <c r="AY11" s="49">
        <v>496532.35885000002</v>
      </c>
      <c r="AZ11" s="43">
        <v>256299.264</v>
      </c>
      <c r="BA11" s="44">
        <v>0</v>
      </c>
      <c r="BB11" s="45">
        <v>0</v>
      </c>
      <c r="BC11" s="43">
        <v>382200</v>
      </c>
      <c r="BD11" s="44"/>
      <c r="BE11" s="45"/>
      <c r="BF11" s="43">
        <v>0</v>
      </c>
      <c r="BG11" s="44">
        <v>0</v>
      </c>
      <c r="BH11" s="45">
        <v>0</v>
      </c>
      <c r="BI11" s="182">
        <v>2403414.9</v>
      </c>
      <c r="BJ11" s="183">
        <v>81658.813900000008</v>
      </c>
      <c r="BK11" s="76">
        <v>59100.313900000001</v>
      </c>
      <c r="BL11" s="17"/>
      <c r="BM11" s="12"/>
      <c r="BN11" s="49">
        <v>0</v>
      </c>
      <c r="BO11" s="17"/>
      <c r="BP11" s="12"/>
      <c r="BQ11" s="178">
        <v>12500.082359999999</v>
      </c>
      <c r="BR11" s="17"/>
      <c r="BS11" s="12"/>
      <c r="BT11" s="178">
        <v>671.09263999999996</v>
      </c>
      <c r="BU11" s="17"/>
      <c r="BV11" s="12"/>
      <c r="BW11" s="178">
        <v>34092.549599999998</v>
      </c>
      <c r="BX11" s="17"/>
      <c r="BY11" s="12"/>
      <c r="BZ11" s="178">
        <v>13.992299999999998</v>
      </c>
      <c r="CA11" s="17"/>
      <c r="CB11" s="12"/>
      <c r="CC11" s="49">
        <v>577.78</v>
      </c>
      <c r="CD11" s="17"/>
      <c r="CE11" s="12"/>
      <c r="CF11" s="49">
        <v>0</v>
      </c>
      <c r="CG11" s="17">
        <v>8519.2819999999992</v>
      </c>
      <c r="CH11" s="12">
        <v>8519.2819999999992</v>
      </c>
      <c r="CI11" s="49">
        <v>358.77120000000002</v>
      </c>
      <c r="CJ11" s="17"/>
      <c r="CK11" s="12"/>
      <c r="CL11" s="178">
        <v>863.59759999999994</v>
      </c>
      <c r="CN11" s="65"/>
      <c r="CO11" s="65"/>
      <c r="CP11" s="65"/>
    </row>
    <row r="12" spans="1:94" ht="21.6" customHeight="1">
      <c r="A12" s="16">
        <v>4</v>
      </c>
      <c r="B12" s="63" t="s">
        <v>11</v>
      </c>
      <c r="C12" s="166">
        <f t="shared" si="2"/>
        <v>2208621.53474</v>
      </c>
      <c r="D12" s="43">
        <v>1879.1310000000001</v>
      </c>
      <c r="E12" s="44">
        <v>1879.1310000000001</v>
      </c>
      <c r="F12" s="45">
        <v>1879.1304</v>
      </c>
      <c r="G12" s="179">
        <v>275126.68400000001</v>
      </c>
      <c r="H12" s="180">
        <v>275126.68400000001</v>
      </c>
      <c r="I12" s="181">
        <v>259631.91625000001</v>
      </c>
      <c r="J12" s="80">
        <v>0</v>
      </c>
      <c r="K12" s="44">
        <v>0</v>
      </c>
      <c r="L12" s="170">
        <v>0</v>
      </c>
      <c r="M12" s="43"/>
      <c r="N12" s="44"/>
      <c r="O12" s="45">
        <v>0</v>
      </c>
      <c r="P12" s="43">
        <v>1685244</v>
      </c>
      <c r="Q12" s="44">
        <v>1685244</v>
      </c>
      <c r="R12" s="174">
        <v>1480443.46906</v>
      </c>
      <c r="S12" s="43">
        <v>4338.8999999999996</v>
      </c>
      <c r="T12" s="44">
        <v>4338.8999999999996</v>
      </c>
      <c r="U12" s="174">
        <v>3294.18678</v>
      </c>
      <c r="V12" s="175">
        <v>23624</v>
      </c>
      <c r="W12" s="176">
        <v>23624</v>
      </c>
      <c r="X12" s="49">
        <v>0</v>
      </c>
      <c r="Y12" s="175">
        <v>2650</v>
      </c>
      <c r="Z12" s="176">
        <v>2650</v>
      </c>
      <c r="AA12" s="49">
        <v>0</v>
      </c>
      <c r="AB12" s="43">
        <v>75177.5</v>
      </c>
      <c r="AC12" s="44">
        <v>75177.5</v>
      </c>
      <c r="AD12" s="177">
        <v>54240.209780000005</v>
      </c>
      <c r="AE12" s="43"/>
      <c r="AF12" s="44"/>
      <c r="AG12" s="49">
        <v>0</v>
      </c>
      <c r="AH12" s="43">
        <v>4819.5</v>
      </c>
      <c r="AI12" s="44">
        <v>4819.5</v>
      </c>
      <c r="AJ12" s="45">
        <v>4644.5066500000003</v>
      </c>
      <c r="AK12" s="43"/>
      <c r="AL12" s="12"/>
      <c r="AM12" s="49">
        <v>0</v>
      </c>
      <c r="AN12" s="17">
        <v>274.8</v>
      </c>
      <c r="AO12" s="12">
        <v>274.8</v>
      </c>
      <c r="AP12" s="49">
        <v>171.654</v>
      </c>
      <c r="AQ12" s="43">
        <v>288629.60600000003</v>
      </c>
      <c r="AR12" s="44">
        <v>258909.20199999999</v>
      </c>
      <c r="AS12" s="45">
        <v>3572.3964700000001</v>
      </c>
      <c r="AT12" s="43">
        <v>40297.300000000003</v>
      </c>
      <c r="AU12" s="44">
        <v>40297.300000000003</v>
      </c>
      <c r="AV12" s="45">
        <v>19540.8</v>
      </c>
      <c r="AW12" s="17">
        <v>552827.1</v>
      </c>
      <c r="AX12" s="12">
        <v>552827.1</v>
      </c>
      <c r="AY12" s="178">
        <v>379758.67535000003</v>
      </c>
      <c r="AZ12" s="17">
        <v>5580.2039999999997</v>
      </c>
      <c r="BA12" s="12">
        <v>0</v>
      </c>
      <c r="BB12" s="178">
        <v>0</v>
      </c>
      <c r="BC12" s="17">
        <v>0</v>
      </c>
      <c r="BD12" s="12"/>
      <c r="BE12" s="178"/>
      <c r="BF12" s="17">
        <v>0</v>
      </c>
      <c r="BG12" s="12">
        <v>0</v>
      </c>
      <c r="BH12" s="178">
        <v>0</v>
      </c>
      <c r="BI12" s="109"/>
      <c r="BJ12" s="12"/>
      <c r="BK12" s="49">
        <v>0</v>
      </c>
      <c r="BL12" s="17"/>
      <c r="BM12" s="12"/>
      <c r="BN12" s="49">
        <v>0</v>
      </c>
      <c r="BO12" s="17"/>
      <c r="BP12" s="12"/>
      <c r="BQ12" s="49">
        <v>0</v>
      </c>
      <c r="BR12" s="17"/>
      <c r="BS12" s="12"/>
      <c r="BT12" s="49">
        <v>0</v>
      </c>
      <c r="BU12" s="17"/>
      <c r="BV12" s="12"/>
      <c r="BW12" s="178">
        <v>0</v>
      </c>
      <c r="BX12" s="17"/>
      <c r="BY12" s="12"/>
      <c r="BZ12" s="49">
        <v>0</v>
      </c>
      <c r="CA12" s="17"/>
      <c r="CB12" s="12"/>
      <c r="CC12" s="178">
        <v>1444.59</v>
      </c>
      <c r="CD12" s="17"/>
      <c r="CE12" s="12"/>
      <c r="CF12" s="49">
        <v>0</v>
      </c>
      <c r="CG12" s="17">
        <v>4181.6000000000004</v>
      </c>
      <c r="CH12" s="12">
        <v>4181.6000000000004</v>
      </c>
      <c r="CI12" s="49">
        <v>0</v>
      </c>
      <c r="CJ12" s="17"/>
      <c r="CK12" s="12"/>
      <c r="CL12" s="49">
        <v>0</v>
      </c>
      <c r="CN12" s="65"/>
      <c r="CO12" s="65"/>
      <c r="CP12" s="65"/>
    </row>
    <row r="13" spans="1:94" ht="21.6" customHeight="1">
      <c r="A13" s="16">
        <v>5</v>
      </c>
      <c r="B13" s="63" t="s">
        <v>12</v>
      </c>
      <c r="C13" s="166">
        <f t="shared" si="2"/>
        <v>2911471.5890800003</v>
      </c>
      <c r="D13" s="43">
        <v>177253.21599999999</v>
      </c>
      <c r="E13" s="44">
        <v>177253.21599999999</v>
      </c>
      <c r="F13" s="45">
        <v>103570.67346999999</v>
      </c>
      <c r="G13" s="43">
        <v>15980.819</v>
      </c>
      <c r="H13" s="44">
        <v>15980.819</v>
      </c>
      <c r="I13" s="45">
        <v>12477.110359999999</v>
      </c>
      <c r="J13" s="80">
        <v>44892.696000000004</v>
      </c>
      <c r="K13" s="44">
        <v>44892.696000000004</v>
      </c>
      <c r="L13" s="170">
        <v>42998.76786</v>
      </c>
      <c r="M13" s="43"/>
      <c r="N13" s="44"/>
      <c r="O13" s="45">
        <v>0</v>
      </c>
      <c r="P13" s="43">
        <v>2497761.2000000002</v>
      </c>
      <c r="Q13" s="44">
        <v>2497761.2000000002</v>
      </c>
      <c r="R13" s="174">
        <v>2382806.3039600002</v>
      </c>
      <c r="S13" s="43">
        <v>10252</v>
      </c>
      <c r="T13" s="44">
        <v>10252</v>
      </c>
      <c r="U13" s="174">
        <v>11198.871949999999</v>
      </c>
      <c r="V13" s="175">
        <v>45011</v>
      </c>
      <c r="W13" s="176">
        <v>45011</v>
      </c>
      <c r="X13" s="49">
        <v>820.83641</v>
      </c>
      <c r="Y13" s="175">
        <v>47518</v>
      </c>
      <c r="Z13" s="176">
        <v>47518</v>
      </c>
      <c r="AA13" s="49">
        <v>0</v>
      </c>
      <c r="AB13" s="43">
        <v>54447.8</v>
      </c>
      <c r="AC13" s="44">
        <v>54447.8</v>
      </c>
      <c r="AD13" s="177">
        <v>51737.720600000001</v>
      </c>
      <c r="AE13" s="43"/>
      <c r="AF13" s="44"/>
      <c r="AG13" s="49">
        <v>0</v>
      </c>
      <c r="AH13" s="43">
        <v>3855.6</v>
      </c>
      <c r="AI13" s="44">
        <v>3855.6</v>
      </c>
      <c r="AJ13" s="45">
        <v>3784.8654200000001</v>
      </c>
      <c r="AK13" s="43"/>
      <c r="AL13" s="12"/>
      <c r="AM13" s="49">
        <v>0</v>
      </c>
      <c r="AN13" s="17">
        <v>1883.4</v>
      </c>
      <c r="AO13" s="12">
        <v>1883.4</v>
      </c>
      <c r="AP13" s="178">
        <v>1152.23379</v>
      </c>
      <c r="AQ13" s="17">
        <v>289428.37199999997</v>
      </c>
      <c r="AR13" s="12">
        <v>259625.71900000001</v>
      </c>
      <c r="AS13" s="178">
        <v>0</v>
      </c>
      <c r="AT13" s="17">
        <v>852267.00399999996</v>
      </c>
      <c r="AU13" s="12">
        <v>852267.00399999996</v>
      </c>
      <c r="AV13" s="178">
        <v>0</v>
      </c>
      <c r="AW13" s="17">
        <v>618245.4</v>
      </c>
      <c r="AX13" s="12">
        <v>618245.4</v>
      </c>
      <c r="AY13" s="178">
        <v>290632.02762999997</v>
      </c>
      <c r="AZ13" s="17">
        <v>50000</v>
      </c>
      <c r="BA13" s="12">
        <v>0</v>
      </c>
      <c r="BB13" s="178">
        <v>0</v>
      </c>
      <c r="BC13" s="17">
        <v>328010</v>
      </c>
      <c r="BD13" s="12"/>
      <c r="BE13" s="178"/>
      <c r="BF13" s="17">
        <v>77472.44</v>
      </c>
      <c r="BG13" s="12">
        <v>0</v>
      </c>
      <c r="BH13" s="178">
        <v>0</v>
      </c>
      <c r="BI13" s="109"/>
      <c r="BJ13" s="12"/>
      <c r="BK13" s="49">
        <v>0</v>
      </c>
      <c r="BL13" s="17"/>
      <c r="BM13" s="12"/>
      <c r="BN13" s="49">
        <v>0</v>
      </c>
      <c r="BO13" s="17"/>
      <c r="BP13" s="12"/>
      <c r="BQ13" s="178">
        <v>777.64753000000007</v>
      </c>
      <c r="BR13" s="17"/>
      <c r="BS13" s="12"/>
      <c r="BT13" s="49">
        <v>0</v>
      </c>
      <c r="BU13" s="17"/>
      <c r="BV13" s="12"/>
      <c r="BW13" s="178">
        <v>9137.985560000001</v>
      </c>
      <c r="BX13" s="17"/>
      <c r="BY13" s="12"/>
      <c r="BZ13" s="49">
        <v>0</v>
      </c>
      <c r="CA13" s="17"/>
      <c r="CB13" s="12"/>
      <c r="CC13" s="49">
        <v>0</v>
      </c>
      <c r="CD13" s="17"/>
      <c r="CE13" s="12"/>
      <c r="CF13" s="49">
        <v>0</v>
      </c>
      <c r="CG13" s="17">
        <v>3443.3</v>
      </c>
      <c r="CH13" s="12">
        <v>3443.3</v>
      </c>
      <c r="CI13" s="178">
        <v>203.28954000000002</v>
      </c>
      <c r="CJ13" s="17"/>
      <c r="CK13" s="12"/>
      <c r="CL13" s="49">
        <v>173.255</v>
      </c>
      <c r="CN13" s="65"/>
      <c r="CO13" s="65"/>
      <c r="CP13" s="65"/>
    </row>
    <row r="14" spans="1:94" ht="21.6" customHeight="1">
      <c r="A14" s="16">
        <v>6</v>
      </c>
      <c r="B14" s="63" t="s">
        <v>38</v>
      </c>
      <c r="C14" s="166">
        <f t="shared" si="2"/>
        <v>3293041.7706300002</v>
      </c>
      <c r="D14" s="43">
        <v>20463.159</v>
      </c>
      <c r="E14" s="44">
        <v>20463.159</v>
      </c>
      <c r="F14" s="45">
        <v>19458.314449999998</v>
      </c>
      <c r="G14" s="43">
        <v>17113.683000000001</v>
      </c>
      <c r="H14" s="44">
        <v>17113.683000000001</v>
      </c>
      <c r="I14" s="45">
        <v>15800.813880000002</v>
      </c>
      <c r="J14" s="80">
        <v>15100.103999999999</v>
      </c>
      <c r="K14" s="44">
        <v>15100.103999999999</v>
      </c>
      <c r="L14" s="170">
        <v>14356.417529999999</v>
      </c>
      <c r="M14" s="43">
        <v>2092.0929999999998</v>
      </c>
      <c r="N14" s="44">
        <v>2092.0929999999998</v>
      </c>
      <c r="O14" s="45">
        <v>0</v>
      </c>
      <c r="P14" s="43">
        <v>3003374.3</v>
      </c>
      <c r="Q14" s="44">
        <v>3003374.3</v>
      </c>
      <c r="R14" s="174">
        <v>2905989.32204</v>
      </c>
      <c r="S14" s="43">
        <v>8183.7</v>
      </c>
      <c r="T14" s="44">
        <v>8183.7</v>
      </c>
      <c r="U14" s="174">
        <v>8106.2032600000002</v>
      </c>
      <c r="V14" s="175">
        <v>17470</v>
      </c>
      <c r="W14" s="176">
        <v>17470</v>
      </c>
      <c r="X14" s="49">
        <v>2197.4829599999998</v>
      </c>
      <c r="Y14" s="175">
        <v>66083</v>
      </c>
      <c r="Z14" s="176">
        <v>66083</v>
      </c>
      <c r="AA14" s="49">
        <v>0</v>
      </c>
      <c r="AB14" s="43">
        <v>55674.1</v>
      </c>
      <c r="AC14" s="44">
        <v>55674.1</v>
      </c>
      <c r="AD14" s="177">
        <v>52404.14344</v>
      </c>
      <c r="AE14" s="43"/>
      <c r="AF14" s="44"/>
      <c r="AG14" s="49">
        <v>0</v>
      </c>
      <c r="AH14" s="43">
        <v>5783.4</v>
      </c>
      <c r="AI14" s="44">
        <v>5783.4</v>
      </c>
      <c r="AJ14" s="45">
        <v>5667.3358499999995</v>
      </c>
      <c r="AK14" s="43"/>
      <c r="AL14" s="12"/>
      <c r="AM14" s="49">
        <v>0</v>
      </c>
      <c r="AN14" s="17">
        <v>1098.7</v>
      </c>
      <c r="AO14" s="12">
        <v>1098.7</v>
      </c>
      <c r="AP14" s="178">
        <v>657.21400000000006</v>
      </c>
      <c r="AQ14" s="17">
        <v>17135.82</v>
      </c>
      <c r="AR14" s="12">
        <v>15371.332</v>
      </c>
      <c r="AS14" s="178">
        <v>0</v>
      </c>
      <c r="AT14" s="17">
        <v>0</v>
      </c>
      <c r="AU14" s="12">
        <v>0</v>
      </c>
      <c r="AV14" s="178">
        <v>0</v>
      </c>
      <c r="AW14" s="17">
        <v>211832.4</v>
      </c>
      <c r="AX14" s="12">
        <v>211832.4</v>
      </c>
      <c r="AY14" s="178">
        <v>229192.76249000002</v>
      </c>
      <c r="AZ14" s="17">
        <v>103000</v>
      </c>
      <c r="BA14" s="12">
        <v>0</v>
      </c>
      <c r="BB14" s="178">
        <v>0</v>
      </c>
      <c r="BC14" s="17">
        <v>0</v>
      </c>
      <c r="BD14" s="12"/>
      <c r="BE14" s="178"/>
      <c r="BF14" s="17">
        <v>0</v>
      </c>
      <c r="BG14" s="12">
        <v>0</v>
      </c>
      <c r="BH14" s="178">
        <v>0</v>
      </c>
      <c r="BI14" s="109"/>
      <c r="BJ14" s="12"/>
      <c r="BK14" s="49">
        <v>0</v>
      </c>
      <c r="BL14" s="17"/>
      <c r="BM14" s="12"/>
      <c r="BN14" s="49">
        <v>0</v>
      </c>
      <c r="BO14" s="17"/>
      <c r="BP14" s="12"/>
      <c r="BQ14" s="178">
        <v>26621.710930000001</v>
      </c>
      <c r="BR14" s="17"/>
      <c r="BS14" s="12"/>
      <c r="BT14" s="49">
        <v>0</v>
      </c>
      <c r="BU14" s="17"/>
      <c r="BV14" s="12"/>
      <c r="BW14" s="178">
        <v>12569.096800000001</v>
      </c>
      <c r="BX14" s="17"/>
      <c r="BY14" s="12"/>
      <c r="BZ14" s="49">
        <v>0</v>
      </c>
      <c r="CA14" s="17"/>
      <c r="CB14" s="12"/>
      <c r="CC14" s="49">
        <v>0</v>
      </c>
      <c r="CD14" s="17"/>
      <c r="CE14" s="12"/>
      <c r="CF14" s="49">
        <v>0</v>
      </c>
      <c r="CG14" s="17">
        <v>3813</v>
      </c>
      <c r="CH14" s="12">
        <v>3813</v>
      </c>
      <c r="CI14" s="178">
        <v>20.952999999999999</v>
      </c>
      <c r="CJ14" s="17"/>
      <c r="CK14" s="12"/>
      <c r="CL14" s="49">
        <v>0</v>
      </c>
      <c r="CN14" s="65"/>
      <c r="CO14" s="65"/>
      <c r="CP14" s="65"/>
    </row>
    <row r="15" spans="1:94" ht="21.6" customHeight="1">
      <c r="A15" s="16">
        <v>7</v>
      </c>
      <c r="B15" s="63" t="s">
        <v>13</v>
      </c>
      <c r="C15" s="166">
        <f t="shared" si="2"/>
        <v>2708411.7402900006</v>
      </c>
      <c r="D15" s="43">
        <v>15348.384</v>
      </c>
      <c r="E15" s="44">
        <v>15348.384</v>
      </c>
      <c r="F15" s="45">
        <v>13789.31156</v>
      </c>
      <c r="G15" s="43">
        <v>28245.915000000001</v>
      </c>
      <c r="H15" s="44">
        <v>28245.915000000001</v>
      </c>
      <c r="I15" s="45">
        <v>26494.783500000001</v>
      </c>
      <c r="J15" s="80">
        <v>5190.8050000000003</v>
      </c>
      <c r="K15" s="44">
        <v>5190.8050000000003</v>
      </c>
      <c r="L15" s="170">
        <v>5190.8037100000001</v>
      </c>
      <c r="M15" s="43"/>
      <c r="N15" s="44"/>
      <c r="O15" s="45">
        <v>0</v>
      </c>
      <c r="P15" s="43">
        <v>2579845.7000000002</v>
      </c>
      <c r="Q15" s="44">
        <v>2579845.7000000002</v>
      </c>
      <c r="R15" s="174">
        <v>2374032.1271100002</v>
      </c>
      <c r="S15" s="43">
        <v>11772</v>
      </c>
      <c r="T15" s="44">
        <v>11772</v>
      </c>
      <c r="U15" s="174">
        <v>7441.4119299999993</v>
      </c>
      <c r="V15" s="175">
        <v>34865</v>
      </c>
      <c r="W15" s="176">
        <v>34865</v>
      </c>
      <c r="X15" s="49">
        <v>616.43501000000003</v>
      </c>
      <c r="Y15" s="175">
        <v>8448</v>
      </c>
      <c r="Z15" s="176">
        <v>8448</v>
      </c>
      <c r="AA15" s="49">
        <v>0</v>
      </c>
      <c r="AB15" s="43">
        <v>75830.8</v>
      </c>
      <c r="AC15" s="44">
        <v>75830.8</v>
      </c>
      <c r="AD15" s="177">
        <v>72129.606239999994</v>
      </c>
      <c r="AE15" s="43"/>
      <c r="AF15" s="44"/>
      <c r="AG15" s="49">
        <v>0</v>
      </c>
      <c r="AH15" s="43">
        <v>4819.5</v>
      </c>
      <c r="AI15" s="44">
        <v>3855.6</v>
      </c>
      <c r="AJ15" s="45">
        <v>3286.0003099999999</v>
      </c>
      <c r="AK15" s="43"/>
      <c r="AL15" s="12"/>
      <c r="AM15" s="49">
        <v>0</v>
      </c>
      <c r="AN15" s="17">
        <v>588.6</v>
      </c>
      <c r="AO15" s="12">
        <v>588.6</v>
      </c>
      <c r="AP15" s="49">
        <v>235.41120000000001</v>
      </c>
      <c r="AQ15" s="43">
        <v>523038.17499999999</v>
      </c>
      <c r="AR15" s="44">
        <v>469180.54700000002</v>
      </c>
      <c r="AS15" s="45">
        <v>0</v>
      </c>
      <c r="AT15" s="43">
        <v>851051.43200000003</v>
      </c>
      <c r="AU15" s="44">
        <v>851051.43200000003</v>
      </c>
      <c r="AV15" s="45">
        <v>9040.4663299999993</v>
      </c>
      <c r="AW15" s="17">
        <v>477192.9</v>
      </c>
      <c r="AX15" s="12">
        <v>477192.9</v>
      </c>
      <c r="AY15" s="178">
        <v>195354.01568000001</v>
      </c>
      <c r="AZ15" s="17">
        <v>85774.192999999999</v>
      </c>
      <c r="BA15" s="12">
        <v>0</v>
      </c>
      <c r="BB15" s="178">
        <v>0</v>
      </c>
      <c r="BC15" s="17">
        <v>0</v>
      </c>
      <c r="BD15" s="12"/>
      <c r="BE15" s="178"/>
      <c r="BF15" s="17">
        <v>0</v>
      </c>
      <c r="BG15" s="12">
        <v>0</v>
      </c>
      <c r="BH15" s="178">
        <v>0</v>
      </c>
      <c r="BI15" s="109"/>
      <c r="BJ15" s="12"/>
      <c r="BK15" s="49">
        <v>0</v>
      </c>
      <c r="BL15" s="17"/>
      <c r="BM15" s="12"/>
      <c r="BN15" s="49">
        <v>0</v>
      </c>
      <c r="BO15" s="17"/>
      <c r="BP15" s="12"/>
      <c r="BQ15" s="49">
        <v>0</v>
      </c>
      <c r="BR15" s="17"/>
      <c r="BS15" s="12"/>
      <c r="BT15" s="49">
        <v>0</v>
      </c>
      <c r="BU15" s="17"/>
      <c r="BV15" s="12"/>
      <c r="BW15" s="178">
        <v>299.36771000000005</v>
      </c>
      <c r="BX15" s="17"/>
      <c r="BY15" s="12"/>
      <c r="BZ15" s="49">
        <v>0</v>
      </c>
      <c r="CA15" s="17"/>
      <c r="CB15" s="12"/>
      <c r="CC15" s="49">
        <v>0</v>
      </c>
      <c r="CD15" s="17"/>
      <c r="CE15" s="12"/>
      <c r="CF15" s="49">
        <v>0</v>
      </c>
      <c r="CG15" s="17">
        <v>6154.2</v>
      </c>
      <c r="CH15" s="12">
        <v>6154.2</v>
      </c>
      <c r="CI15" s="49">
        <v>0</v>
      </c>
      <c r="CJ15" s="17"/>
      <c r="CK15" s="12"/>
      <c r="CL15" s="49">
        <v>502</v>
      </c>
      <c r="CN15" s="65"/>
      <c r="CO15" s="65"/>
      <c r="CP15" s="65"/>
    </row>
    <row r="16" spans="1:94" ht="21" customHeight="1">
      <c r="A16" s="16">
        <v>8</v>
      </c>
      <c r="B16" s="63" t="s">
        <v>14</v>
      </c>
      <c r="C16" s="166">
        <f t="shared" si="2"/>
        <v>3369420.0306000002</v>
      </c>
      <c r="D16" s="43">
        <v>17984.829000000002</v>
      </c>
      <c r="E16" s="44">
        <v>17984.829000000002</v>
      </c>
      <c r="F16" s="45">
        <v>16199.795400000001</v>
      </c>
      <c r="G16" s="43">
        <v>11332.876</v>
      </c>
      <c r="H16" s="44">
        <v>11332.876</v>
      </c>
      <c r="I16" s="45">
        <v>11332.873960000001</v>
      </c>
      <c r="J16" s="80">
        <v>11342.093999999999</v>
      </c>
      <c r="K16" s="44">
        <v>11342.093999999999</v>
      </c>
      <c r="L16" s="170">
        <v>11322.274069999999</v>
      </c>
      <c r="M16" s="43">
        <v>2401.732</v>
      </c>
      <c r="N16" s="44">
        <v>2401.732</v>
      </c>
      <c r="O16" s="45">
        <v>2401.6999999999998</v>
      </c>
      <c r="P16" s="43">
        <v>3040083.6</v>
      </c>
      <c r="Q16" s="44">
        <v>3040083.6</v>
      </c>
      <c r="R16" s="174">
        <v>3002133.8367300001</v>
      </c>
      <c r="S16" s="43">
        <v>10282.5</v>
      </c>
      <c r="T16" s="44">
        <v>10282.5</v>
      </c>
      <c r="U16" s="174">
        <v>12154.531429999999</v>
      </c>
      <c r="V16" s="175">
        <v>20887</v>
      </c>
      <c r="W16" s="176">
        <v>20887</v>
      </c>
      <c r="X16" s="49">
        <v>0</v>
      </c>
      <c r="Y16" s="175">
        <v>56179</v>
      </c>
      <c r="Z16" s="176">
        <v>56179</v>
      </c>
      <c r="AA16" s="49">
        <v>51055.34</v>
      </c>
      <c r="AB16" s="43">
        <v>58172.2</v>
      </c>
      <c r="AC16" s="44">
        <v>58172.2</v>
      </c>
      <c r="AD16" s="177">
        <v>56682.98979</v>
      </c>
      <c r="AE16" s="43"/>
      <c r="AF16" s="44"/>
      <c r="AG16" s="49">
        <v>0</v>
      </c>
      <c r="AH16" s="43">
        <v>5783.4</v>
      </c>
      <c r="AI16" s="44">
        <v>5783.4</v>
      </c>
      <c r="AJ16" s="45">
        <v>5656.30069</v>
      </c>
      <c r="AK16" s="43"/>
      <c r="AL16" s="41"/>
      <c r="AM16" s="49">
        <v>0</v>
      </c>
      <c r="AN16" s="17">
        <v>1167.3</v>
      </c>
      <c r="AO16" s="12">
        <v>1167.3</v>
      </c>
      <c r="AP16" s="178">
        <v>899.93681000000004</v>
      </c>
      <c r="AQ16" s="17">
        <v>33885.620999999999</v>
      </c>
      <c r="AR16" s="12">
        <v>30396.394</v>
      </c>
      <c r="AS16" s="178">
        <v>0</v>
      </c>
      <c r="AT16" s="17">
        <v>0</v>
      </c>
      <c r="AU16" s="12">
        <v>0</v>
      </c>
      <c r="AV16" s="178">
        <v>0</v>
      </c>
      <c r="AW16" s="17">
        <v>263169.40000000002</v>
      </c>
      <c r="AX16" s="12">
        <v>263169.40000000002</v>
      </c>
      <c r="AY16" s="178">
        <v>188343.52252999999</v>
      </c>
      <c r="AZ16" s="17">
        <v>0</v>
      </c>
      <c r="BA16" s="12">
        <v>0</v>
      </c>
      <c r="BB16" s="178">
        <v>0</v>
      </c>
      <c r="BC16" s="17">
        <v>0</v>
      </c>
      <c r="BD16" s="12"/>
      <c r="BE16" s="178"/>
      <c r="BF16" s="17">
        <v>0</v>
      </c>
      <c r="BG16" s="12">
        <v>0</v>
      </c>
      <c r="BH16" s="178">
        <v>0</v>
      </c>
      <c r="BI16" s="109"/>
      <c r="BJ16" s="12"/>
      <c r="BK16" s="49">
        <v>0</v>
      </c>
      <c r="BL16" s="17"/>
      <c r="BM16" s="12"/>
      <c r="BN16" s="49">
        <v>0</v>
      </c>
      <c r="BO16" s="17"/>
      <c r="BP16" s="12"/>
      <c r="BQ16" s="49">
        <v>5493.7380899999998</v>
      </c>
      <c r="BR16" s="17"/>
      <c r="BS16" s="12"/>
      <c r="BT16" s="49">
        <v>0</v>
      </c>
      <c r="BU16" s="17"/>
      <c r="BV16" s="12"/>
      <c r="BW16" s="178">
        <v>5301.47156</v>
      </c>
      <c r="BX16" s="17"/>
      <c r="BY16" s="12"/>
      <c r="BZ16" s="178">
        <v>441.71953999999999</v>
      </c>
      <c r="CA16" s="17"/>
      <c r="CB16" s="12"/>
      <c r="CC16" s="49">
        <v>0</v>
      </c>
      <c r="CD16" s="17"/>
      <c r="CE16" s="12"/>
      <c r="CF16" s="49">
        <v>0</v>
      </c>
      <c r="CG16" s="17">
        <v>6523.2</v>
      </c>
      <c r="CH16" s="12">
        <v>6523.2</v>
      </c>
      <c r="CI16" s="49">
        <v>0</v>
      </c>
      <c r="CJ16" s="17"/>
      <c r="CK16" s="12"/>
      <c r="CL16" s="49">
        <v>0</v>
      </c>
      <c r="CN16" s="65"/>
      <c r="CO16" s="65"/>
      <c r="CP16" s="65"/>
    </row>
    <row r="17" spans="1:94" ht="20.399999999999999">
      <c r="A17" s="16">
        <v>9</v>
      </c>
      <c r="B17" s="63" t="s">
        <v>15</v>
      </c>
      <c r="C17" s="166">
        <f t="shared" si="2"/>
        <v>4902020.5058699995</v>
      </c>
      <c r="D17" s="43">
        <v>222021.228</v>
      </c>
      <c r="E17" s="44">
        <v>222021.228</v>
      </c>
      <c r="F17" s="45">
        <v>128976.59406999999</v>
      </c>
      <c r="G17" s="43">
        <v>153814.571</v>
      </c>
      <c r="H17" s="44">
        <v>153814.571</v>
      </c>
      <c r="I17" s="45">
        <v>121272.1703</v>
      </c>
      <c r="J17" s="80">
        <v>32703.429</v>
      </c>
      <c r="K17" s="44">
        <v>32703.429</v>
      </c>
      <c r="L17" s="170">
        <v>30619.14932</v>
      </c>
      <c r="M17" s="43"/>
      <c r="N17" s="44"/>
      <c r="O17" s="45">
        <v>0</v>
      </c>
      <c r="P17" s="43">
        <v>3706958.8</v>
      </c>
      <c r="Q17" s="44">
        <v>3706958.8</v>
      </c>
      <c r="R17" s="174">
        <v>3516165.0259099999</v>
      </c>
      <c r="S17" s="43">
        <v>16382.7</v>
      </c>
      <c r="T17" s="44">
        <v>16382.7</v>
      </c>
      <c r="U17" s="174">
        <v>13292.635829999999</v>
      </c>
      <c r="V17" s="175">
        <v>163427</v>
      </c>
      <c r="W17" s="176">
        <v>163427</v>
      </c>
      <c r="X17" s="49">
        <v>27025.726079999997</v>
      </c>
      <c r="Y17" s="175">
        <v>87948</v>
      </c>
      <c r="Z17" s="176">
        <v>87948</v>
      </c>
      <c r="AA17" s="49">
        <v>86558</v>
      </c>
      <c r="AB17" s="43">
        <v>83362.3</v>
      </c>
      <c r="AC17" s="44">
        <v>83362.3</v>
      </c>
      <c r="AD17" s="177">
        <v>76065.050230000008</v>
      </c>
      <c r="AE17" s="43"/>
      <c r="AF17" s="44"/>
      <c r="AG17" s="49">
        <v>0</v>
      </c>
      <c r="AH17" s="43">
        <v>6747.3</v>
      </c>
      <c r="AI17" s="44">
        <v>6747.3</v>
      </c>
      <c r="AJ17" s="45">
        <v>6747.3</v>
      </c>
      <c r="AK17" s="43"/>
      <c r="AL17" s="41"/>
      <c r="AM17" s="49">
        <v>0</v>
      </c>
      <c r="AN17" s="17">
        <v>4060.8</v>
      </c>
      <c r="AO17" s="12">
        <v>4060.8</v>
      </c>
      <c r="AP17" s="178">
        <v>2775.7285699999998</v>
      </c>
      <c r="AQ17" s="17">
        <v>494892.48300000001</v>
      </c>
      <c r="AR17" s="12">
        <v>443933.038</v>
      </c>
      <c r="AS17" s="178">
        <v>0</v>
      </c>
      <c r="AT17" s="17">
        <v>2837619.3160000001</v>
      </c>
      <c r="AU17" s="12">
        <v>2837619.3160000001</v>
      </c>
      <c r="AV17" s="178">
        <v>306598.67593000003</v>
      </c>
      <c r="AW17" s="17">
        <v>568226.4</v>
      </c>
      <c r="AX17" s="12">
        <v>568226.4</v>
      </c>
      <c r="AY17" s="178">
        <v>516454.31035000004</v>
      </c>
      <c r="AZ17" s="17">
        <v>218034.64499999999</v>
      </c>
      <c r="BA17" s="12">
        <v>31253.733769999999</v>
      </c>
      <c r="BB17" s="178">
        <v>31253.733769999999</v>
      </c>
      <c r="BC17" s="17">
        <v>1758900</v>
      </c>
      <c r="BD17" s="12"/>
      <c r="BE17" s="178"/>
      <c r="BF17" s="17">
        <v>94000</v>
      </c>
      <c r="BG17" s="12">
        <v>0</v>
      </c>
      <c r="BH17" s="178">
        <v>0</v>
      </c>
      <c r="BI17" s="109"/>
      <c r="BJ17" s="12"/>
      <c r="BK17" s="49">
        <v>0</v>
      </c>
      <c r="BL17" s="17"/>
      <c r="BM17" s="12"/>
      <c r="BN17" s="49">
        <v>0</v>
      </c>
      <c r="BO17" s="17"/>
      <c r="BP17" s="12"/>
      <c r="BQ17" s="178">
        <v>4676.5990000000002</v>
      </c>
      <c r="BR17" s="17"/>
      <c r="BS17" s="12"/>
      <c r="BT17" s="49">
        <v>696.55</v>
      </c>
      <c r="BU17" s="17"/>
      <c r="BV17" s="12"/>
      <c r="BW17" s="178">
        <v>24779.203450000001</v>
      </c>
      <c r="BX17" s="17"/>
      <c r="BY17" s="12"/>
      <c r="BZ17" s="178">
        <v>596.64103</v>
      </c>
      <c r="CA17" s="17"/>
      <c r="CB17" s="12"/>
      <c r="CC17" s="49">
        <v>0</v>
      </c>
      <c r="CD17" s="17"/>
      <c r="CE17" s="12"/>
      <c r="CF17" s="49">
        <v>0</v>
      </c>
      <c r="CG17" s="17">
        <v>4181.3999999999996</v>
      </c>
      <c r="CH17" s="12">
        <v>4181.3999999999996</v>
      </c>
      <c r="CI17" s="178">
        <v>7467.4120300000004</v>
      </c>
      <c r="CJ17" s="17"/>
      <c r="CK17" s="12"/>
      <c r="CL17" s="49">
        <v>0</v>
      </c>
      <c r="CN17" s="65"/>
      <c r="CO17" s="65"/>
      <c r="CP17" s="65"/>
    </row>
    <row r="18" spans="1:94" ht="21.6" customHeight="1">
      <c r="A18" s="16">
        <v>10</v>
      </c>
      <c r="B18" s="63" t="s">
        <v>16</v>
      </c>
      <c r="C18" s="166">
        <f t="shared" si="2"/>
        <v>2222147.7637600005</v>
      </c>
      <c r="D18" s="43">
        <v>15988.591</v>
      </c>
      <c r="E18" s="44">
        <v>15988.591</v>
      </c>
      <c r="F18" s="45">
        <v>14810.404369999998</v>
      </c>
      <c r="G18" s="43">
        <v>10253.148999999999</v>
      </c>
      <c r="H18" s="44">
        <v>10253.148999999999</v>
      </c>
      <c r="I18" s="45">
        <v>0</v>
      </c>
      <c r="J18" s="80">
        <v>2594.0700000000002</v>
      </c>
      <c r="K18" s="44">
        <v>2594.0700000000002</v>
      </c>
      <c r="L18" s="170">
        <v>2594.0695499999997</v>
      </c>
      <c r="M18" s="43"/>
      <c r="N18" s="44"/>
      <c r="O18" s="45">
        <v>0</v>
      </c>
      <c r="P18" s="43">
        <v>1804782.1</v>
      </c>
      <c r="Q18" s="44">
        <v>1804782.1</v>
      </c>
      <c r="R18" s="174">
        <v>1754257.8383800001</v>
      </c>
      <c r="S18" s="43">
        <v>6562.8</v>
      </c>
      <c r="T18" s="44">
        <v>6562.8</v>
      </c>
      <c r="U18" s="174">
        <v>6825.0699400000003</v>
      </c>
      <c r="V18" s="175">
        <v>31090</v>
      </c>
      <c r="W18" s="176">
        <v>31090</v>
      </c>
      <c r="X18" s="49">
        <v>67.772030000000001</v>
      </c>
      <c r="Y18" s="175">
        <v>29096</v>
      </c>
      <c r="Z18" s="176">
        <v>29096</v>
      </c>
      <c r="AA18" s="49">
        <v>29092.51</v>
      </c>
      <c r="AB18" s="43">
        <v>41805.599999999999</v>
      </c>
      <c r="AC18" s="44">
        <v>41805.599999999999</v>
      </c>
      <c r="AD18" s="177">
        <v>41804.759380000003</v>
      </c>
      <c r="AE18" s="43"/>
      <c r="AF18" s="44"/>
      <c r="AG18" s="49">
        <v>0</v>
      </c>
      <c r="AH18" s="43">
        <v>3855.6</v>
      </c>
      <c r="AI18" s="44">
        <v>3855.6</v>
      </c>
      <c r="AJ18" s="45">
        <v>3776.5352799999996</v>
      </c>
      <c r="AK18" s="43"/>
      <c r="AL18" s="41"/>
      <c r="AM18" s="49">
        <v>0</v>
      </c>
      <c r="AN18" s="17">
        <v>1441.9</v>
      </c>
      <c r="AO18" s="12">
        <v>1441.9</v>
      </c>
      <c r="AP18" s="178">
        <v>803.52688000000001</v>
      </c>
      <c r="AQ18" s="17">
        <v>139222.587</v>
      </c>
      <c r="AR18" s="12">
        <v>124886.734</v>
      </c>
      <c r="AS18" s="178">
        <v>0</v>
      </c>
      <c r="AT18" s="17">
        <v>0</v>
      </c>
      <c r="AU18" s="12">
        <v>0</v>
      </c>
      <c r="AV18" s="178">
        <v>0</v>
      </c>
      <c r="AW18" s="17">
        <v>380690.9</v>
      </c>
      <c r="AX18" s="12">
        <v>380690.9</v>
      </c>
      <c r="AY18" s="178">
        <v>360065.85433</v>
      </c>
      <c r="AZ18" s="17">
        <v>5000</v>
      </c>
      <c r="BA18" s="12">
        <v>0</v>
      </c>
      <c r="BB18" s="178">
        <v>0</v>
      </c>
      <c r="BC18" s="17">
        <v>180400</v>
      </c>
      <c r="BD18" s="12"/>
      <c r="BE18" s="178"/>
      <c r="BF18" s="17">
        <v>0</v>
      </c>
      <c r="BG18" s="12">
        <v>0</v>
      </c>
      <c r="BH18" s="178">
        <v>0</v>
      </c>
      <c r="BI18" s="109"/>
      <c r="BJ18" s="12"/>
      <c r="BK18" s="49">
        <v>0</v>
      </c>
      <c r="BL18" s="17"/>
      <c r="BM18" s="12"/>
      <c r="BN18" s="49">
        <v>0</v>
      </c>
      <c r="BO18" s="17"/>
      <c r="BP18" s="12"/>
      <c r="BQ18" s="178">
        <v>1992.2047299999999</v>
      </c>
      <c r="BR18" s="17"/>
      <c r="BS18" s="12"/>
      <c r="BT18" s="49">
        <v>0</v>
      </c>
      <c r="BU18" s="17"/>
      <c r="BV18" s="12"/>
      <c r="BW18" s="178">
        <v>3000.1294900000003</v>
      </c>
      <c r="BX18" s="17"/>
      <c r="BY18" s="12"/>
      <c r="BZ18" s="49">
        <v>0</v>
      </c>
      <c r="CA18" s="17"/>
      <c r="CB18" s="12"/>
      <c r="CC18" s="49">
        <v>291.2</v>
      </c>
      <c r="CD18" s="17"/>
      <c r="CE18" s="12"/>
      <c r="CF18" s="49">
        <v>0</v>
      </c>
      <c r="CG18" s="17">
        <v>6154.2</v>
      </c>
      <c r="CH18" s="12">
        <v>6154.2</v>
      </c>
      <c r="CI18" s="49">
        <v>0</v>
      </c>
      <c r="CJ18" s="17"/>
      <c r="CK18" s="12"/>
      <c r="CL18" s="178">
        <v>2765.8894</v>
      </c>
      <c r="CN18" s="65"/>
      <c r="CO18" s="65"/>
      <c r="CP18" s="65"/>
    </row>
    <row r="19" spans="1:94" ht="21.6" customHeight="1">
      <c r="A19" s="16">
        <v>11</v>
      </c>
      <c r="B19" s="63" t="s">
        <v>17</v>
      </c>
      <c r="C19" s="166">
        <f t="shared" si="2"/>
        <v>446209.95581000001</v>
      </c>
      <c r="D19" s="43"/>
      <c r="E19" s="44"/>
      <c r="F19" s="45">
        <v>0</v>
      </c>
      <c r="G19" s="43"/>
      <c r="H19" s="44"/>
      <c r="I19" s="45">
        <v>0</v>
      </c>
      <c r="J19" s="80"/>
      <c r="K19" s="44"/>
      <c r="L19" s="170">
        <v>0</v>
      </c>
      <c r="M19" s="43"/>
      <c r="N19" s="44"/>
      <c r="O19" s="45">
        <v>0</v>
      </c>
      <c r="P19" s="43">
        <v>491651.8</v>
      </c>
      <c r="Q19" s="44">
        <v>491651.8</v>
      </c>
      <c r="R19" s="174">
        <v>416908.03751999995</v>
      </c>
      <c r="S19" s="43">
        <v>1520.1</v>
      </c>
      <c r="T19" s="44">
        <v>1520.1</v>
      </c>
      <c r="U19" s="174">
        <v>106.81523</v>
      </c>
      <c r="V19" s="175">
        <v>6031</v>
      </c>
      <c r="W19" s="176">
        <v>6031</v>
      </c>
      <c r="X19" s="49">
        <v>0</v>
      </c>
      <c r="Y19" s="175"/>
      <c r="Z19" s="176"/>
      <c r="AA19" s="49">
        <v>0</v>
      </c>
      <c r="AB19" s="43">
        <v>26825</v>
      </c>
      <c r="AC19" s="44">
        <v>26825</v>
      </c>
      <c r="AD19" s="177">
        <v>20177.915249999998</v>
      </c>
      <c r="AE19" s="43"/>
      <c r="AF19" s="44"/>
      <c r="AG19" s="49">
        <v>0</v>
      </c>
      <c r="AH19" s="43">
        <v>3855.6</v>
      </c>
      <c r="AI19" s="44">
        <v>2891.7</v>
      </c>
      <c r="AJ19" s="45">
        <v>2877.9878100000001</v>
      </c>
      <c r="AK19" s="43"/>
      <c r="AL19" s="12"/>
      <c r="AM19" s="49">
        <v>0</v>
      </c>
      <c r="AN19" s="17">
        <v>0</v>
      </c>
      <c r="AO19" s="12">
        <v>0</v>
      </c>
      <c r="AP19" s="49">
        <v>0</v>
      </c>
      <c r="AQ19" s="43">
        <v>0</v>
      </c>
      <c r="AR19" s="44">
        <v>0</v>
      </c>
      <c r="AS19" s="45">
        <v>0</v>
      </c>
      <c r="AT19" s="43">
        <v>0</v>
      </c>
      <c r="AU19" s="44">
        <v>0</v>
      </c>
      <c r="AV19" s="45">
        <v>0</v>
      </c>
      <c r="AW19" s="17">
        <v>351628.9</v>
      </c>
      <c r="AX19" s="12">
        <v>351628.9</v>
      </c>
      <c r="AY19" s="49">
        <v>0</v>
      </c>
      <c r="AZ19" s="43">
        <v>2486.3159999999998</v>
      </c>
      <c r="BA19" s="44">
        <v>0</v>
      </c>
      <c r="BB19" s="45">
        <v>0</v>
      </c>
      <c r="BC19" s="43">
        <v>0</v>
      </c>
      <c r="BD19" s="44"/>
      <c r="BE19" s="45"/>
      <c r="BF19" s="43">
        <v>0</v>
      </c>
      <c r="BG19" s="44">
        <v>0</v>
      </c>
      <c r="BH19" s="45">
        <v>0</v>
      </c>
      <c r="BI19" s="109"/>
      <c r="BJ19" s="12"/>
      <c r="BK19" s="49">
        <v>0</v>
      </c>
      <c r="BL19" s="17"/>
      <c r="BM19" s="12"/>
      <c r="BN19" s="49">
        <v>0</v>
      </c>
      <c r="BO19" s="17"/>
      <c r="BP19" s="12"/>
      <c r="BQ19" s="49">
        <v>0</v>
      </c>
      <c r="BR19" s="17"/>
      <c r="BS19" s="12"/>
      <c r="BT19" s="49">
        <v>0</v>
      </c>
      <c r="BU19" s="17"/>
      <c r="BV19" s="12"/>
      <c r="BW19" s="178">
        <v>6139.2</v>
      </c>
      <c r="BX19" s="17"/>
      <c r="BY19" s="12"/>
      <c r="BZ19" s="49">
        <v>0</v>
      </c>
      <c r="CA19" s="17"/>
      <c r="CB19" s="12"/>
      <c r="CC19" s="49">
        <v>0</v>
      </c>
      <c r="CD19" s="17"/>
      <c r="CE19" s="12"/>
      <c r="CF19" s="49">
        <v>0</v>
      </c>
      <c r="CG19" s="17">
        <v>6517.8</v>
      </c>
      <c r="CH19" s="12">
        <v>6517.8</v>
      </c>
      <c r="CI19" s="49">
        <v>0</v>
      </c>
      <c r="CJ19" s="17"/>
      <c r="CK19" s="12"/>
      <c r="CL19" s="49">
        <v>0</v>
      </c>
      <c r="CN19" s="65"/>
      <c r="CO19" s="65"/>
      <c r="CP19" s="65"/>
    </row>
    <row r="20" spans="1:94" ht="21.6" customHeight="1">
      <c r="A20" s="16">
        <v>12</v>
      </c>
      <c r="B20" s="63" t="s">
        <v>18</v>
      </c>
      <c r="C20" s="166">
        <f t="shared" si="2"/>
        <v>5378289.865530001</v>
      </c>
      <c r="D20" s="43">
        <v>50903.076000000001</v>
      </c>
      <c r="E20" s="44">
        <v>50903.076000000001</v>
      </c>
      <c r="F20" s="45">
        <v>0</v>
      </c>
      <c r="G20" s="43">
        <v>79021.471000000005</v>
      </c>
      <c r="H20" s="44">
        <v>79021.471000000005</v>
      </c>
      <c r="I20" s="45">
        <v>1976.22594</v>
      </c>
      <c r="J20" s="80">
        <v>20465.436000000002</v>
      </c>
      <c r="K20" s="44">
        <v>20465.436000000002</v>
      </c>
      <c r="L20" s="170">
        <v>16455.428110000001</v>
      </c>
      <c r="M20" s="43"/>
      <c r="N20" s="44"/>
      <c r="O20" s="45">
        <v>0</v>
      </c>
      <c r="P20" s="43">
        <v>4921721.7</v>
      </c>
      <c r="Q20" s="44">
        <v>4921721.7</v>
      </c>
      <c r="R20" s="174">
        <v>4710016.9175000004</v>
      </c>
      <c r="S20" s="43">
        <v>16830.900000000001</v>
      </c>
      <c r="T20" s="44">
        <v>16830.900000000001</v>
      </c>
      <c r="U20" s="174">
        <v>11293.34837</v>
      </c>
      <c r="V20" s="175">
        <v>29878</v>
      </c>
      <c r="W20" s="176">
        <v>29878</v>
      </c>
      <c r="X20" s="49">
        <v>1801.0645500000001</v>
      </c>
      <c r="Y20" s="175">
        <v>80605</v>
      </c>
      <c r="Z20" s="176">
        <v>80605</v>
      </c>
      <c r="AA20" s="49">
        <v>37180.74</v>
      </c>
      <c r="AB20" s="43">
        <v>109813.6</v>
      </c>
      <c r="AC20" s="44">
        <v>109813.6</v>
      </c>
      <c r="AD20" s="177">
        <v>97501.218599999993</v>
      </c>
      <c r="AE20" s="43"/>
      <c r="AF20" s="44"/>
      <c r="AG20" s="49">
        <v>0</v>
      </c>
      <c r="AH20" s="43">
        <v>6747.3</v>
      </c>
      <c r="AI20" s="44">
        <v>6747.3</v>
      </c>
      <c r="AJ20" s="45">
        <v>6515.2407499999999</v>
      </c>
      <c r="AK20" s="43"/>
      <c r="AL20" s="12"/>
      <c r="AM20" s="49">
        <v>0</v>
      </c>
      <c r="AN20" s="17">
        <v>3148.7</v>
      </c>
      <c r="AO20" s="12">
        <v>3148.7</v>
      </c>
      <c r="AP20" s="49">
        <v>2250.1537899999998</v>
      </c>
      <c r="AQ20" s="43">
        <v>14218.771000000001</v>
      </c>
      <c r="AR20" s="44">
        <v>12754.654</v>
      </c>
      <c r="AS20" s="45">
        <v>0</v>
      </c>
      <c r="AT20" s="43">
        <v>10000</v>
      </c>
      <c r="AU20" s="44">
        <v>10000</v>
      </c>
      <c r="AV20" s="45">
        <v>3600.8928300000002</v>
      </c>
      <c r="AW20" s="17">
        <v>581087.30000000005</v>
      </c>
      <c r="AX20" s="12">
        <v>581087.30000000005</v>
      </c>
      <c r="AY20" s="178">
        <v>440048.18504000001</v>
      </c>
      <c r="AZ20" s="17">
        <v>275000</v>
      </c>
      <c r="BA20" s="12">
        <v>0</v>
      </c>
      <c r="BB20" s="178">
        <v>0</v>
      </c>
      <c r="BC20" s="17">
        <v>0</v>
      </c>
      <c r="BD20" s="12"/>
      <c r="BE20" s="178"/>
      <c r="BF20" s="17">
        <v>0</v>
      </c>
      <c r="BG20" s="12">
        <v>0</v>
      </c>
      <c r="BH20" s="178">
        <v>0</v>
      </c>
      <c r="BI20" s="109"/>
      <c r="BJ20" s="12"/>
      <c r="BK20" s="49">
        <v>0</v>
      </c>
      <c r="BL20" s="17"/>
      <c r="BM20" s="12"/>
      <c r="BN20" s="49">
        <v>0</v>
      </c>
      <c r="BO20" s="17"/>
      <c r="BP20" s="12"/>
      <c r="BQ20" s="178">
        <v>17705.65323</v>
      </c>
      <c r="BR20" s="17"/>
      <c r="BS20" s="12"/>
      <c r="BT20" s="49">
        <v>0</v>
      </c>
      <c r="BU20" s="17"/>
      <c r="BV20" s="12"/>
      <c r="BW20" s="178">
        <v>23450.817129999999</v>
      </c>
      <c r="BX20" s="17"/>
      <c r="BY20" s="12"/>
      <c r="BZ20" s="178">
        <v>20.167999999999999</v>
      </c>
      <c r="CA20" s="17"/>
      <c r="CB20" s="12"/>
      <c r="CC20" s="49">
        <v>0</v>
      </c>
      <c r="CD20" s="17"/>
      <c r="CE20" s="12"/>
      <c r="CF20" s="49">
        <v>0</v>
      </c>
      <c r="CG20" s="17">
        <v>6892.8</v>
      </c>
      <c r="CH20" s="12">
        <v>6892.8</v>
      </c>
      <c r="CI20" s="178">
        <v>8473.8116899999986</v>
      </c>
      <c r="CJ20" s="17"/>
      <c r="CK20" s="12"/>
      <c r="CL20" s="49">
        <v>0</v>
      </c>
      <c r="CN20" s="65"/>
      <c r="CO20" s="65"/>
      <c r="CP20" s="65"/>
    </row>
    <row r="21" spans="1:94" ht="21.6" customHeight="1">
      <c r="A21" s="16">
        <v>13</v>
      </c>
      <c r="B21" s="63" t="s">
        <v>19</v>
      </c>
      <c r="C21" s="166">
        <f t="shared" si="2"/>
        <v>2517373.8684599996</v>
      </c>
      <c r="D21" s="43">
        <v>28953.112000000001</v>
      </c>
      <c r="E21" s="44">
        <v>28953.112000000001</v>
      </c>
      <c r="F21" s="45">
        <v>28011.379499999999</v>
      </c>
      <c r="G21" s="43">
        <v>126465.20299999999</v>
      </c>
      <c r="H21" s="44">
        <v>126465.20299999999</v>
      </c>
      <c r="I21" s="45">
        <v>108054.28214</v>
      </c>
      <c r="J21" s="80">
        <v>2200.62</v>
      </c>
      <c r="K21" s="44">
        <v>2200.62</v>
      </c>
      <c r="L21" s="170">
        <v>2200.62</v>
      </c>
      <c r="M21" s="43"/>
      <c r="N21" s="44"/>
      <c r="O21" s="45">
        <v>0</v>
      </c>
      <c r="P21" s="43">
        <v>1983738.3</v>
      </c>
      <c r="Q21" s="44">
        <v>1983738.3</v>
      </c>
      <c r="R21" s="174">
        <v>1878984.9884600001</v>
      </c>
      <c r="S21" s="43">
        <v>5717.7</v>
      </c>
      <c r="T21" s="44">
        <v>5717.7</v>
      </c>
      <c r="U21" s="174">
        <v>1735.7995800000001</v>
      </c>
      <c r="V21" s="175">
        <v>102147</v>
      </c>
      <c r="W21" s="176">
        <v>102147</v>
      </c>
      <c r="X21" s="49">
        <v>2052.6583900000001</v>
      </c>
      <c r="Y21" s="175">
        <v>23885</v>
      </c>
      <c r="Z21" s="176">
        <v>23885</v>
      </c>
      <c r="AA21" s="49">
        <v>23759</v>
      </c>
      <c r="AB21" s="43">
        <v>49218.9</v>
      </c>
      <c r="AC21" s="44">
        <v>49218.9</v>
      </c>
      <c r="AD21" s="177">
        <v>46422.130840000005</v>
      </c>
      <c r="AE21" s="43"/>
      <c r="AF21" s="44"/>
      <c r="AG21" s="49">
        <v>0</v>
      </c>
      <c r="AH21" s="43">
        <v>3855.6</v>
      </c>
      <c r="AI21" s="44">
        <v>3855.6</v>
      </c>
      <c r="AJ21" s="45">
        <v>3728.6474399999997</v>
      </c>
      <c r="AK21" s="43"/>
      <c r="AL21" s="12"/>
      <c r="AM21" s="49">
        <v>0</v>
      </c>
      <c r="AN21" s="17">
        <v>1000.6</v>
      </c>
      <c r="AO21" s="12">
        <v>1000.6</v>
      </c>
      <c r="AP21" s="178">
        <v>823.952</v>
      </c>
      <c r="AQ21" s="17">
        <v>190042.872</v>
      </c>
      <c r="AR21" s="12">
        <v>170474.01699999999</v>
      </c>
      <c r="AS21" s="178">
        <v>12.681760000000001</v>
      </c>
      <c r="AT21" s="17">
        <v>1321816.4269999999</v>
      </c>
      <c r="AU21" s="12">
        <v>1321816.4269999999</v>
      </c>
      <c r="AV21" s="178">
        <v>2014.4315800000002</v>
      </c>
      <c r="AW21" s="17">
        <v>295197.3</v>
      </c>
      <c r="AX21" s="12">
        <v>295197.3</v>
      </c>
      <c r="AY21" s="178">
        <v>370960.53467000002</v>
      </c>
      <c r="AZ21" s="17">
        <v>6000</v>
      </c>
      <c r="BA21" s="12">
        <v>0</v>
      </c>
      <c r="BB21" s="178">
        <v>0</v>
      </c>
      <c r="BC21" s="17">
        <v>0</v>
      </c>
      <c r="BD21" s="12"/>
      <c r="BE21" s="178"/>
      <c r="BF21" s="17">
        <v>387512.44199999998</v>
      </c>
      <c r="BG21" s="12">
        <v>36934.286</v>
      </c>
      <c r="BH21" s="178">
        <v>36934.286</v>
      </c>
      <c r="BI21" s="109"/>
      <c r="BJ21" s="12"/>
      <c r="BK21" s="49">
        <v>0</v>
      </c>
      <c r="BL21" s="17"/>
      <c r="BM21" s="12"/>
      <c r="BN21" s="49">
        <v>0</v>
      </c>
      <c r="BO21" s="17"/>
      <c r="BP21" s="12"/>
      <c r="BQ21" s="49">
        <v>0</v>
      </c>
      <c r="BR21" s="17"/>
      <c r="BS21" s="12"/>
      <c r="BT21" s="178">
        <v>91.543580000000006</v>
      </c>
      <c r="BU21" s="17"/>
      <c r="BV21" s="12"/>
      <c r="BW21" s="178">
        <v>9966.4210600000006</v>
      </c>
      <c r="BX21" s="17"/>
      <c r="BY21" s="12"/>
      <c r="BZ21" s="49">
        <v>0</v>
      </c>
      <c r="CA21" s="17"/>
      <c r="CB21" s="12"/>
      <c r="CC21" s="49">
        <v>0</v>
      </c>
      <c r="CD21" s="17"/>
      <c r="CE21" s="12"/>
      <c r="CF21" s="49">
        <v>0</v>
      </c>
      <c r="CG21" s="17">
        <v>738.6</v>
      </c>
      <c r="CH21" s="12">
        <v>738.6</v>
      </c>
      <c r="CI21" s="178">
        <v>694.95100000000002</v>
      </c>
      <c r="CJ21" s="17"/>
      <c r="CK21" s="12"/>
      <c r="CL21" s="178">
        <v>925.56045999999992</v>
      </c>
      <c r="CN21" s="65"/>
      <c r="CO21" s="65"/>
      <c r="CP21" s="65"/>
    </row>
    <row r="22" spans="1:94" ht="21.6" customHeight="1">
      <c r="A22" s="16">
        <v>14</v>
      </c>
      <c r="B22" s="63" t="s">
        <v>20</v>
      </c>
      <c r="C22" s="166">
        <f t="shared" si="2"/>
        <v>4892923.1962600015</v>
      </c>
      <c r="D22" s="43">
        <v>64783.788</v>
      </c>
      <c r="E22" s="44">
        <v>64783.788</v>
      </c>
      <c r="F22" s="45">
        <v>29755.404859999999</v>
      </c>
      <c r="G22" s="43">
        <v>248976.766</v>
      </c>
      <c r="H22" s="44">
        <v>248976.766</v>
      </c>
      <c r="I22" s="45">
        <v>238206.79555000001</v>
      </c>
      <c r="J22" s="80">
        <v>46701.447</v>
      </c>
      <c r="K22" s="44">
        <v>46701.447</v>
      </c>
      <c r="L22" s="170">
        <v>43840.177840000004</v>
      </c>
      <c r="M22" s="43"/>
      <c r="N22" s="44"/>
      <c r="O22" s="45">
        <v>0</v>
      </c>
      <c r="P22" s="43">
        <v>4343635.8</v>
      </c>
      <c r="Q22" s="44">
        <v>4343635.8</v>
      </c>
      <c r="R22" s="174">
        <v>4090405.9513400001</v>
      </c>
      <c r="S22" s="43">
        <v>15909.3</v>
      </c>
      <c r="T22" s="44">
        <v>15909.3</v>
      </c>
      <c r="U22" s="174">
        <v>13148.871019999999</v>
      </c>
      <c r="V22" s="175">
        <v>100922</v>
      </c>
      <c r="W22" s="176">
        <v>100922</v>
      </c>
      <c r="X22" s="49">
        <v>8350.0104200000005</v>
      </c>
      <c r="Y22" s="175">
        <v>54875</v>
      </c>
      <c r="Z22" s="176">
        <v>54875</v>
      </c>
      <c r="AA22" s="49">
        <v>54460</v>
      </c>
      <c r="AB22" s="43">
        <v>104767.9</v>
      </c>
      <c r="AC22" s="44">
        <v>104767.9</v>
      </c>
      <c r="AD22" s="177">
        <v>101753.66581000001</v>
      </c>
      <c r="AE22" s="77"/>
      <c r="AF22" s="44"/>
      <c r="AG22" s="49">
        <v>0</v>
      </c>
      <c r="AH22" s="43">
        <v>6747.3</v>
      </c>
      <c r="AI22" s="44">
        <v>6747.3</v>
      </c>
      <c r="AJ22" s="45">
        <v>6420.8740399999997</v>
      </c>
      <c r="AK22" s="43"/>
      <c r="AL22" s="12"/>
      <c r="AM22" s="49">
        <v>0</v>
      </c>
      <c r="AN22" s="17">
        <v>5708.8</v>
      </c>
      <c r="AO22" s="12">
        <v>5708.8</v>
      </c>
      <c r="AP22" s="49">
        <v>1653.3216599999998</v>
      </c>
      <c r="AQ22" s="43">
        <v>89616.044999999998</v>
      </c>
      <c r="AR22" s="44">
        <v>80388.214999999997</v>
      </c>
      <c r="AS22" s="45">
        <v>0</v>
      </c>
      <c r="AT22" s="43">
        <v>610767.15399999998</v>
      </c>
      <c r="AU22" s="44">
        <v>610767.15399999998</v>
      </c>
      <c r="AV22" s="45">
        <v>3162.4159799999998</v>
      </c>
      <c r="AW22" s="17">
        <v>492218.1</v>
      </c>
      <c r="AX22" s="12">
        <v>492218.1</v>
      </c>
      <c r="AY22" s="178">
        <v>285768.64963</v>
      </c>
      <c r="AZ22" s="17">
        <v>135396.68299999999</v>
      </c>
      <c r="BA22" s="12">
        <v>0</v>
      </c>
      <c r="BB22" s="178">
        <v>0</v>
      </c>
      <c r="BC22" s="17">
        <v>335440</v>
      </c>
      <c r="BD22" s="12"/>
      <c r="BE22" s="178"/>
      <c r="BF22" s="17">
        <v>0</v>
      </c>
      <c r="BG22" s="12">
        <v>0</v>
      </c>
      <c r="BH22" s="178">
        <v>0</v>
      </c>
      <c r="BI22" s="109"/>
      <c r="BJ22" s="12"/>
      <c r="BK22" s="49">
        <v>0</v>
      </c>
      <c r="BL22" s="17"/>
      <c r="BM22" s="12"/>
      <c r="BN22" s="49">
        <v>0</v>
      </c>
      <c r="BO22" s="17"/>
      <c r="BP22" s="12"/>
      <c r="BQ22" s="49">
        <v>0</v>
      </c>
      <c r="BR22" s="17"/>
      <c r="BS22" s="12"/>
      <c r="BT22" s="49">
        <v>0</v>
      </c>
      <c r="BU22" s="17"/>
      <c r="BV22" s="12"/>
      <c r="BW22" s="178">
        <v>10750.15727</v>
      </c>
      <c r="BX22" s="17"/>
      <c r="BY22" s="12"/>
      <c r="BZ22" s="178">
        <v>4524.4586399999998</v>
      </c>
      <c r="CA22" s="17"/>
      <c r="CB22" s="12"/>
      <c r="CC22" s="49">
        <v>0</v>
      </c>
      <c r="CD22" s="17"/>
      <c r="CE22" s="12"/>
      <c r="CF22" s="49">
        <v>0</v>
      </c>
      <c r="CG22" s="17">
        <v>3813</v>
      </c>
      <c r="CH22" s="12">
        <v>3813</v>
      </c>
      <c r="CI22" s="49">
        <v>49.2</v>
      </c>
      <c r="CJ22" s="17"/>
      <c r="CK22" s="12"/>
      <c r="CL22" s="178">
        <v>673.24219999999991</v>
      </c>
      <c r="CN22" s="65"/>
      <c r="CO22" s="65"/>
      <c r="CP22" s="65"/>
    </row>
    <row r="23" spans="1:94" ht="21.6" customHeight="1">
      <c r="A23" s="16">
        <v>15</v>
      </c>
      <c r="B23" s="63" t="s">
        <v>21</v>
      </c>
      <c r="C23" s="166">
        <f t="shared" si="2"/>
        <v>3146455.9274900006</v>
      </c>
      <c r="D23" s="43">
        <v>30000</v>
      </c>
      <c r="E23" s="44">
        <v>30000</v>
      </c>
      <c r="F23" s="45">
        <v>0</v>
      </c>
      <c r="G23" s="43">
        <v>25064.885999999999</v>
      </c>
      <c r="H23" s="44">
        <v>25064.885999999999</v>
      </c>
      <c r="I23" s="45">
        <v>0</v>
      </c>
      <c r="J23" s="80">
        <v>9330.3529999999992</v>
      </c>
      <c r="K23" s="44">
        <v>9330.3529999999992</v>
      </c>
      <c r="L23" s="170">
        <v>8964.0284800000009</v>
      </c>
      <c r="M23" s="43"/>
      <c r="N23" s="44"/>
      <c r="O23" s="45">
        <v>0</v>
      </c>
      <c r="P23" s="43">
        <v>2464963</v>
      </c>
      <c r="Q23" s="44">
        <v>2464963</v>
      </c>
      <c r="R23" s="174">
        <v>2335173.8544600001</v>
      </c>
      <c r="S23" s="43">
        <v>10080.9</v>
      </c>
      <c r="T23" s="44">
        <v>10080.9</v>
      </c>
      <c r="U23" s="174">
        <v>12126.20376</v>
      </c>
      <c r="V23" s="175">
        <v>54996</v>
      </c>
      <c r="W23" s="176">
        <v>54996</v>
      </c>
      <c r="X23" s="49">
        <v>7106.9260800000002</v>
      </c>
      <c r="Y23" s="175">
        <v>48878</v>
      </c>
      <c r="Z23" s="176">
        <v>48878</v>
      </c>
      <c r="AA23" s="49">
        <v>13284</v>
      </c>
      <c r="AB23" s="43">
        <v>62888.7</v>
      </c>
      <c r="AC23" s="44">
        <v>62888.7</v>
      </c>
      <c r="AD23" s="177">
        <v>59399.399109999998</v>
      </c>
      <c r="AE23" s="77"/>
      <c r="AF23" s="44"/>
      <c r="AG23" s="49">
        <v>0</v>
      </c>
      <c r="AH23" s="43">
        <v>3855.6</v>
      </c>
      <c r="AI23" s="44">
        <v>3855.6</v>
      </c>
      <c r="AJ23" s="45">
        <v>3493.0455499999998</v>
      </c>
      <c r="AK23" s="43"/>
      <c r="AL23" s="12"/>
      <c r="AM23" s="49">
        <v>0</v>
      </c>
      <c r="AN23" s="17">
        <v>559.1</v>
      </c>
      <c r="AO23" s="12">
        <v>559.1</v>
      </c>
      <c r="AP23" s="49">
        <v>480.61816999999996</v>
      </c>
      <c r="AQ23" s="43">
        <v>153461.973</v>
      </c>
      <c r="AR23" s="44">
        <v>137659.88</v>
      </c>
      <c r="AS23" s="45">
        <v>0</v>
      </c>
      <c r="AT23" s="43">
        <v>243107.74</v>
      </c>
      <c r="AU23" s="44">
        <v>243107.74</v>
      </c>
      <c r="AV23" s="45">
        <v>4770.0580799999998</v>
      </c>
      <c r="AW23" s="17">
        <v>696916.5</v>
      </c>
      <c r="AX23" s="12">
        <v>696916.5</v>
      </c>
      <c r="AY23" s="178">
        <v>672717.66757000005</v>
      </c>
      <c r="AZ23" s="17">
        <v>214863.51500000001</v>
      </c>
      <c r="BA23" s="12">
        <v>2644.1714200000001</v>
      </c>
      <c r="BB23" s="178">
        <v>2644.1714200000001</v>
      </c>
      <c r="BC23" s="17">
        <v>475200</v>
      </c>
      <c r="BD23" s="12"/>
      <c r="BE23" s="178"/>
      <c r="BF23" s="17">
        <v>70926.850000000006</v>
      </c>
      <c r="BG23" s="12">
        <v>0</v>
      </c>
      <c r="BH23" s="178">
        <v>0</v>
      </c>
      <c r="BI23" s="109"/>
      <c r="BJ23" s="12"/>
      <c r="BK23" s="49">
        <v>0</v>
      </c>
      <c r="BL23" s="17"/>
      <c r="BM23" s="12"/>
      <c r="BN23" s="49">
        <v>0</v>
      </c>
      <c r="BO23" s="17"/>
      <c r="BP23" s="12"/>
      <c r="BQ23" s="178">
        <v>7234.2413099999994</v>
      </c>
      <c r="BR23" s="17"/>
      <c r="BS23" s="12"/>
      <c r="BT23" s="178">
        <v>7.12</v>
      </c>
      <c r="BU23" s="17"/>
      <c r="BV23" s="12"/>
      <c r="BW23" s="178">
        <v>17906.29681</v>
      </c>
      <c r="BX23" s="17"/>
      <c r="BY23" s="12"/>
      <c r="BZ23" s="49">
        <v>0</v>
      </c>
      <c r="CA23" s="17"/>
      <c r="CB23" s="12"/>
      <c r="CC23" s="49">
        <v>0</v>
      </c>
      <c r="CD23" s="17"/>
      <c r="CE23" s="12"/>
      <c r="CF23" s="49">
        <v>0</v>
      </c>
      <c r="CG23" s="17">
        <v>2705.1</v>
      </c>
      <c r="CH23" s="12">
        <v>2705.1</v>
      </c>
      <c r="CI23" s="178">
        <v>47.771000000000001</v>
      </c>
      <c r="CJ23" s="17"/>
      <c r="CK23" s="12"/>
      <c r="CL23" s="178">
        <v>1100.5256899999999</v>
      </c>
      <c r="CM23" s="2">
        <v>0</v>
      </c>
      <c r="CN23" s="65"/>
      <c r="CO23" s="65"/>
      <c r="CP23" s="65"/>
    </row>
    <row r="24" spans="1:94" ht="21.6" customHeight="1">
      <c r="A24" s="16">
        <v>16</v>
      </c>
      <c r="B24" s="63" t="s">
        <v>22</v>
      </c>
      <c r="C24" s="166">
        <f t="shared" si="2"/>
        <v>3285307.9226800003</v>
      </c>
      <c r="D24" s="43">
        <v>21517.329000000002</v>
      </c>
      <c r="E24" s="44">
        <v>21517.329000000002</v>
      </c>
      <c r="F24" s="45">
        <v>0</v>
      </c>
      <c r="G24" s="43">
        <v>12030.066000000001</v>
      </c>
      <c r="H24" s="44">
        <v>12030.066000000001</v>
      </c>
      <c r="I24" s="45">
        <v>0</v>
      </c>
      <c r="J24" s="80">
        <v>17066.565999999999</v>
      </c>
      <c r="K24" s="44">
        <v>17066.565999999999</v>
      </c>
      <c r="L24" s="170">
        <v>17054.042000000001</v>
      </c>
      <c r="M24" s="43"/>
      <c r="N24" s="44"/>
      <c r="O24" s="45">
        <v>0</v>
      </c>
      <c r="P24" s="43">
        <v>3033657.2</v>
      </c>
      <c r="Q24" s="44">
        <v>3033657.2</v>
      </c>
      <c r="R24" s="174">
        <v>2948205.0397600001</v>
      </c>
      <c r="S24" s="43">
        <v>10845.9</v>
      </c>
      <c r="T24" s="44">
        <v>10845.9</v>
      </c>
      <c r="U24" s="174">
        <v>10383.4871</v>
      </c>
      <c r="V24" s="175">
        <v>50574</v>
      </c>
      <c r="W24" s="176">
        <v>50574</v>
      </c>
      <c r="X24" s="49">
        <v>11290</v>
      </c>
      <c r="Y24" s="175">
        <v>59207</v>
      </c>
      <c r="Z24" s="176">
        <v>59207</v>
      </c>
      <c r="AA24" s="49">
        <v>38087</v>
      </c>
      <c r="AB24" s="43">
        <v>49044</v>
      </c>
      <c r="AC24" s="44">
        <v>49044</v>
      </c>
      <c r="AD24" s="177">
        <v>48328.018560000004</v>
      </c>
      <c r="AE24" s="43"/>
      <c r="AF24" s="44"/>
      <c r="AG24" s="49">
        <v>0</v>
      </c>
      <c r="AH24" s="43">
        <v>3855.6</v>
      </c>
      <c r="AI24" s="44">
        <v>3855.6</v>
      </c>
      <c r="AJ24" s="45">
        <v>3682.9162500000002</v>
      </c>
      <c r="AK24" s="43"/>
      <c r="AL24" s="12"/>
      <c r="AM24" s="49">
        <v>0</v>
      </c>
      <c r="AN24" s="17">
        <v>3089.8</v>
      </c>
      <c r="AO24" s="12">
        <v>3089.8</v>
      </c>
      <c r="AP24" s="178">
        <v>2007.7705700000001</v>
      </c>
      <c r="AQ24" s="17">
        <v>67249.088000000003</v>
      </c>
      <c r="AR24" s="12">
        <v>60324.4</v>
      </c>
      <c r="AS24" s="178">
        <v>0</v>
      </c>
      <c r="AT24" s="17">
        <v>78363.084000000003</v>
      </c>
      <c r="AU24" s="12">
        <v>78363.084000000003</v>
      </c>
      <c r="AV24" s="178">
        <v>0</v>
      </c>
      <c r="AW24" s="17">
        <v>279869.40000000002</v>
      </c>
      <c r="AX24" s="12">
        <v>279869.40000000002</v>
      </c>
      <c r="AY24" s="178">
        <v>195981.52905000001</v>
      </c>
      <c r="AZ24" s="17">
        <v>0</v>
      </c>
      <c r="BA24" s="12">
        <v>0</v>
      </c>
      <c r="BB24" s="178">
        <v>0</v>
      </c>
      <c r="BC24" s="17">
        <v>0</v>
      </c>
      <c r="BD24" s="12"/>
      <c r="BE24" s="178"/>
      <c r="BF24" s="17">
        <v>0</v>
      </c>
      <c r="BG24" s="12">
        <v>0</v>
      </c>
      <c r="BH24" s="178">
        <v>0</v>
      </c>
      <c r="BI24" s="109"/>
      <c r="BJ24" s="12"/>
      <c r="BK24" s="49">
        <v>0</v>
      </c>
      <c r="BL24" s="17"/>
      <c r="BM24" s="12"/>
      <c r="BN24" s="49">
        <v>0</v>
      </c>
      <c r="BO24" s="17"/>
      <c r="BP24" s="12"/>
      <c r="BQ24" s="49">
        <v>0</v>
      </c>
      <c r="BR24" s="17"/>
      <c r="BS24" s="12"/>
      <c r="BT24" s="49">
        <v>0</v>
      </c>
      <c r="BU24" s="17"/>
      <c r="BV24" s="12"/>
      <c r="BW24" s="178">
        <v>1908.0827300000001</v>
      </c>
      <c r="BX24" s="17"/>
      <c r="BY24" s="12"/>
      <c r="BZ24" s="49">
        <v>0</v>
      </c>
      <c r="CA24" s="17"/>
      <c r="CB24" s="12"/>
      <c r="CC24" s="49">
        <v>0</v>
      </c>
      <c r="CD24" s="17"/>
      <c r="CE24" s="12"/>
      <c r="CF24" s="49">
        <v>8351.0366599999998</v>
      </c>
      <c r="CG24" s="17">
        <v>5223.6000000000004</v>
      </c>
      <c r="CH24" s="12">
        <v>5223.6000000000004</v>
      </c>
      <c r="CI24" s="49">
        <v>29</v>
      </c>
      <c r="CJ24" s="17"/>
      <c r="CK24" s="12"/>
      <c r="CL24" s="49">
        <v>0</v>
      </c>
      <c r="CN24" s="65"/>
      <c r="CO24" s="65"/>
      <c r="CP24" s="65"/>
    </row>
    <row r="25" spans="1:94" ht="20.399999999999999" customHeight="1">
      <c r="A25" s="16">
        <v>17</v>
      </c>
      <c r="B25" s="63" t="s">
        <v>23</v>
      </c>
      <c r="C25" s="166">
        <f t="shared" si="2"/>
        <v>2138534.1760900007</v>
      </c>
      <c r="D25" s="43">
        <v>17896.419999999998</v>
      </c>
      <c r="E25" s="44">
        <v>17896.419999999998</v>
      </c>
      <c r="F25" s="45">
        <v>15072.26952</v>
      </c>
      <c r="G25" s="43">
        <v>11216.06</v>
      </c>
      <c r="H25" s="44">
        <v>11216.06</v>
      </c>
      <c r="I25" s="45">
        <v>0</v>
      </c>
      <c r="J25" s="80">
        <v>10246.995999999999</v>
      </c>
      <c r="K25" s="44">
        <v>10246.995999999999</v>
      </c>
      <c r="L25" s="170">
        <v>8094.9933600000004</v>
      </c>
      <c r="M25" s="43"/>
      <c r="N25" s="44"/>
      <c r="O25" s="45">
        <v>0</v>
      </c>
      <c r="P25" s="43">
        <v>1667376.7</v>
      </c>
      <c r="Q25" s="44">
        <v>1667376.7</v>
      </c>
      <c r="R25" s="174">
        <v>1593458.47511</v>
      </c>
      <c r="S25" s="43">
        <v>6220.8</v>
      </c>
      <c r="T25" s="44">
        <v>6220.8</v>
      </c>
      <c r="U25" s="174">
        <v>4570.6893099999998</v>
      </c>
      <c r="V25" s="175">
        <v>72305</v>
      </c>
      <c r="W25" s="176">
        <v>72305</v>
      </c>
      <c r="X25" s="49">
        <v>5774.0323600000002</v>
      </c>
      <c r="Y25" s="175">
        <v>44308</v>
      </c>
      <c r="Z25" s="176">
        <v>44308</v>
      </c>
      <c r="AA25" s="49">
        <v>44227</v>
      </c>
      <c r="AB25" s="43">
        <v>47370.3</v>
      </c>
      <c r="AC25" s="44">
        <v>47370.3</v>
      </c>
      <c r="AD25" s="177">
        <v>45580.358560000001</v>
      </c>
      <c r="AE25" s="43"/>
      <c r="AF25" s="44"/>
      <c r="AG25" s="49">
        <v>0</v>
      </c>
      <c r="AH25" s="43">
        <v>4819.5</v>
      </c>
      <c r="AI25" s="44">
        <v>4819.5</v>
      </c>
      <c r="AJ25" s="45">
        <v>4741.6860199999992</v>
      </c>
      <c r="AK25" s="43"/>
      <c r="AL25" s="12"/>
      <c r="AM25" s="49">
        <v>0</v>
      </c>
      <c r="AN25" s="17">
        <v>176.6</v>
      </c>
      <c r="AO25" s="12">
        <v>176.6</v>
      </c>
      <c r="AP25" s="49">
        <v>117.7056</v>
      </c>
      <c r="AQ25" s="43">
        <v>271672.23300000001</v>
      </c>
      <c r="AR25" s="44">
        <v>243697.94200000001</v>
      </c>
      <c r="AS25" s="45">
        <v>6709.6464000000005</v>
      </c>
      <c r="AT25" s="43">
        <v>674880.58299999998</v>
      </c>
      <c r="AU25" s="44">
        <v>674880.58299999998</v>
      </c>
      <c r="AV25" s="45">
        <v>2940.0440099999996</v>
      </c>
      <c r="AW25" s="17">
        <v>454267.7</v>
      </c>
      <c r="AX25" s="12">
        <v>454267.7</v>
      </c>
      <c r="AY25" s="178">
        <v>304127.84410000005</v>
      </c>
      <c r="AZ25" s="17">
        <v>0</v>
      </c>
      <c r="BA25" s="12">
        <v>0</v>
      </c>
      <c r="BB25" s="178">
        <v>0</v>
      </c>
      <c r="BC25" s="17">
        <v>60800</v>
      </c>
      <c r="BD25" s="12"/>
      <c r="BE25" s="178"/>
      <c r="BF25" s="17">
        <v>0</v>
      </c>
      <c r="BG25" s="12">
        <v>0</v>
      </c>
      <c r="BH25" s="178">
        <v>0</v>
      </c>
      <c r="BI25" s="109"/>
      <c r="BJ25" s="12"/>
      <c r="BK25" s="49">
        <v>0</v>
      </c>
      <c r="BL25" s="17"/>
      <c r="BM25" s="12"/>
      <c r="BN25" s="49">
        <v>0</v>
      </c>
      <c r="BO25" s="17"/>
      <c r="BP25" s="12"/>
      <c r="BQ25" s="49">
        <v>275.15653000000003</v>
      </c>
      <c r="BR25" s="17"/>
      <c r="BS25" s="12"/>
      <c r="BT25" s="49">
        <v>0</v>
      </c>
      <c r="BU25" s="17"/>
      <c r="BV25" s="12"/>
      <c r="BW25" s="178">
        <v>1611.0740000000001</v>
      </c>
      <c r="BX25" s="17"/>
      <c r="BY25" s="12"/>
      <c r="BZ25" s="49">
        <v>0</v>
      </c>
      <c r="CA25" s="17"/>
      <c r="CB25" s="12"/>
      <c r="CC25" s="49">
        <v>0</v>
      </c>
      <c r="CD25" s="17"/>
      <c r="CE25" s="12"/>
      <c r="CF25" s="178">
        <v>98707.890060000005</v>
      </c>
      <c r="CG25" s="17">
        <v>6154.2</v>
      </c>
      <c r="CH25" s="12">
        <v>6154.2</v>
      </c>
      <c r="CI25" s="178">
        <v>893.36193999999989</v>
      </c>
      <c r="CJ25" s="17"/>
      <c r="CK25" s="12"/>
      <c r="CL25" s="178">
        <v>1631.94921</v>
      </c>
      <c r="CN25" s="65"/>
      <c r="CO25" s="65"/>
      <c r="CP25" s="65"/>
    </row>
    <row r="26" spans="1:94" ht="21.6" customHeight="1">
      <c r="A26" s="16">
        <v>18</v>
      </c>
      <c r="B26" s="63" t="s">
        <v>24</v>
      </c>
      <c r="C26" s="166">
        <f t="shared" si="2"/>
        <v>2385847.902040001</v>
      </c>
      <c r="D26" s="43">
        <v>13812.151</v>
      </c>
      <c r="E26" s="44">
        <v>13812.151</v>
      </c>
      <c r="F26" s="45">
        <v>13812.151</v>
      </c>
      <c r="G26" s="43">
        <v>7349.13</v>
      </c>
      <c r="H26" s="44">
        <v>7349.13</v>
      </c>
      <c r="I26" s="45">
        <v>0</v>
      </c>
      <c r="J26" s="80">
        <v>29631.188999999998</v>
      </c>
      <c r="K26" s="44">
        <v>29631.188999999998</v>
      </c>
      <c r="L26" s="170">
        <v>27007.105</v>
      </c>
      <c r="M26" s="43"/>
      <c r="N26" s="44"/>
      <c r="O26" s="45">
        <v>0</v>
      </c>
      <c r="P26" s="43">
        <v>2052710.3</v>
      </c>
      <c r="Q26" s="44">
        <v>2052710.3</v>
      </c>
      <c r="R26" s="174">
        <v>2004855.0357000001</v>
      </c>
      <c r="S26" s="43">
        <v>6014.7</v>
      </c>
      <c r="T26" s="44">
        <v>6014.7</v>
      </c>
      <c r="U26" s="174">
        <v>7974.9795400000003</v>
      </c>
      <c r="V26" s="175">
        <v>21272</v>
      </c>
      <c r="W26" s="176">
        <v>21272</v>
      </c>
      <c r="X26" s="49">
        <v>183.83750000000001</v>
      </c>
      <c r="Y26" s="175">
        <v>36769</v>
      </c>
      <c r="Z26" s="176">
        <v>36769</v>
      </c>
      <c r="AA26" s="49">
        <v>36330</v>
      </c>
      <c r="AB26" s="43">
        <v>49630.6</v>
      </c>
      <c r="AC26" s="44">
        <v>49630.6</v>
      </c>
      <c r="AD26" s="177">
        <v>48093.564729999998</v>
      </c>
      <c r="AE26" s="43"/>
      <c r="AF26" s="44"/>
      <c r="AG26" s="49">
        <v>0</v>
      </c>
      <c r="AH26" s="43">
        <v>2891.7</v>
      </c>
      <c r="AI26" s="44">
        <v>2891.7</v>
      </c>
      <c r="AJ26" s="45">
        <v>2874.1170499999998</v>
      </c>
      <c r="AK26" s="43"/>
      <c r="AL26" s="12"/>
      <c r="AM26" s="49">
        <v>0</v>
      </c>
      <c r="AN26" s="17">
        <v>3364.2</v>
      </c>
      <c r="AO26" s="12">
        <v>3364.2</v>
      </c>
      <c r="AP26" s="178">
        <v>1557.45208</v>
      </c>
      <c r="AQ26" s="17">
        <v>66661.020999999993</v>
      </c>
      <c r="AR26" s="12">
        <v>59796.885999999999</v>
      </c>
      <c r="AS26" s="178">
        <v>0</v>
      </c>
      <c r="AT26" s="17">
        <v>6565.74</v>
      </c>
      <c r="AU26" s="12">
        <v>6565.74</v>
      </c>
      <c r="AV26" s="178">
        <v>0</v>
      </c>
      <c r="AW26" s="17">
        <v>313455.59999999998</v>
      </c>
      <c r="AX26" s="12">
        <v>313455.59999999998</v>
      </c>
      <c r="AY26" s="178">
        <v>235158.42646000002</v>
      </c>
      <c r="AZ26" s="17">
        <v>35000</v>
      </c>
      <c r="BA26" s="12">
        <v>0</v>
      </c>
      <c r="BB26" s="178">
        <v>0</v>
      </c>
      <c r="BC26" s="17">
        <v>0</v>
      </c>
      <c r="BD26" s="12"/>
      <c r="BE26" s="178"/>
      <c r="BF26" s="17">
        <v>0</v>
      </c>
      <c r="BG26" s="12">
        <v>0</v>
      </c>
      <c r="BH26" s="178">
        <v>0</v>
      </c>
      <c r="BI26" s="109"/>
      <c r="BJ26" s="12"/>
      <c r="BK26" s="49">
        <v>0</v>
      </c>
      <c r="BL26" s="17"/>
      <c r="BM26" s="12"/>
      <c r="BN26" s="49">
        <v>0</v>
      </c>
      <c r="BO26" s="17"/>
      <c r="BP26" s="12"/>
      <c r="BQ26" s="49">
        <v>227.25</v>
      </c>
      <c r="BR26" s="17"/>
      <c r="BS26" s="12"/>
      <c r="BT26" s="178">
        <v>240.684</v>
      </c>
      <c r="BU26" s="17"/>
      <c r="BV26" s="12"/>
      <c r="BW26" s="178">
        <v>6017.2039800000002</v>
      </c>
      <c r="BX26" s="17"/>
      <c r="BY26" s="12"/>
      <c r="BZ26" s="49">
        <v>0</v>
      </c>
      <c r="CA26" s="17"/>
      <c r="CB26" s="12"/>
      <c r="CC26" s="49">
        <v>0</v>
      </c>
      <c r="CD26" s="17"/>
      <c r="CE26" s="12"/>
      <c r="CF26" s="49">
        <v>0</v>
      </c>
      <c r="CG26" s="17">
        <v>5416.4</v>
      </c>
      <c r="CH26" s="12">
        <v>5416.4</v>
      </c>
      <c r="CI26" s="49">
        <v>1516.095</v>
      </c>
      <c r="CJ26" s="17"/>
      <c r="CK26" s="12"/>
      <c r="CL26" s="49">
        <v>0</v>
      </c>
      <c r="CN26" s="65"/>
      <c r="CO26" s="65"/>
      <c r="CP26" s="65"/>
    </row>
    <row r="27" spans="1:94" ht="21.6" customHeight="1">
      <c r="A27" s="16">
        <v>19</v>
      </c>
      <c r="B27" s="63" t="s">
        <v>25</v>
      </c>
      <c r="C27" s="166">
        <f t="shared" si="2"/>
        <v>5092952.0100499997</v>
      </c>
      <c r="D27" s="43">
        <v>41419.837</v>
      </c>
      <c r="E27" s="44">
        <v>41419.837</v>
      </c>
      <c r="F27" s="45">
        <v>27878.9041</v>
      </c>
      <c r="G27" s="43">
        <v>129755.249</v>
      </c>
      <c r="H27" s="44">
        <v>129755.249</v>
      </c>
      <c r="I27" s="45">
        <v>106077.64115000001</v>
      </c>
      <c r="J27" s="80">
        <v>54574.601999999999</v>
      </c>
      <c r="K27" s="44">
        <v>54574.601999999999</v>
      </c>
      <c r="L27" s="170">
        <v>50579.663700000005</v>
      </c>
      <c r="M27" s="43"/>
      <c r="N27" s="44"/>
      <c r="O27" s="45">
        <v>0</v>
      </c>
      <c r="P27" s="43">
        <v>3389546.6</v>
      </c>
      <c r="Q27" s="44">
        <v>3389546.6</v>
      </c>
      <c r="R27" s="174">
        <v>3223335.6118299998</v>
      </c>
      <c r="S27" s="43">
        <v>7620.3</v>
      </c>
      <c r="T27" s="44">
        <v>7620.3</v>
      </c>
      <c r="U27" s="174">
        <v>3438.9195199999999</v>
      </c>
      <c r="V27" s="175">
        <v>224676</v>
      </c>
      <c r="W27" s="176">
        <v>224676</v>
      </c>
      <c r="X27" s="49">
        <v>0</v>
      </c>
      <c r="Y27" s="175">
        <v>31206</v>
      </c>
      <c r="Z27" s="176">
        <v>31206</v>
      </c>
      <c r="AA27" s="49">
        <v>0</v>
      </c>
      <c r="AB27" s="43">
        <v>122804.3</v>
      </c>
      <c r="AC27" s="44">
        <v>122804.3</v>
      </c>
      <c r="AD27" s="177">
        <v>118494.06598999999</v>
      </c>
      <c r="AE27" s="43"/>
      <c r="AF27" s="44"/>
      <c r="AG27" s="49">
        <v>0</v>
      </c>
      <c r="AH27" s="43">
        <v>6747.3</v>
      </c>
      <c r="AI27" s="44">
        <v>6747.3</v>
      </c>
      <c r="AJ27" s="45">
        <v>6217.4064600000002</v>
      </c>
      <c r="AK27" s="43"/>
      <c r="AL27" s="12"/>
      <c r="AM27" s="49">
        <v>0</v>
      </c>
      <c r="AN27" s="17">
        <v>961.3</v>
      </c>
      <c r="AO27" s="12">
        <v>961.3</v>
      </c>
      <c r="AP27" s="49">
        <v>510.875</v>
      </c>
      <c r="AQ27" s="43">
        <v>587584.95400000003</v>
      </c>
      <c r="AR27" s="44">
        <v>527080.897</v>
      </c>
      <c r="AS27" s="45">
        <v>0</v>
      </c>
      <c r="AT27" s="43">
        <v>2943564.5529999998</v>
      </c>
      <c r="AU27" s="44">
        <v>2943564.5529999998</v>
      </c>
      <c r="AV27" s="45">
        <v>80561.166249999995</v>
      </c>
      <c r="AW27" s="17">
        <v>653203.4</v>
      </c>
      <c r="AX27" s="12">
        <v>653203.4</v>
      </c>
      <c r="AY27" s="178">
        <v>765835.64136000001</v>
      </c>
      <c r="AZ27" s="17">
        <v>993.48</v>
      </c>
      <c r="BA27" s="12">
        <v>0</v>
      </c>
      <c r="BB27" s="178">
        <v>0</v>
      </c>
      <c r="BC27" s="17">
        <v>0</v>
      </c>
      <c r="BD27" s="12"/>
      <c r="BE27" s="178"/>
      <c r="BF27" s="17">
        <v>1232130.595</v>
      </c>
      <c r="BG27" s="12">
        <v>702252.90196000005</v>
      </c>
      <c r="BH27" s="178">
        <v>702252.90196000005</v>
      </c>
      <c r="BI27" s="109"/>
      <c r="BJ27" s="12"/>
      <c r="BK27" s="49">
        <v>0</v>
      </c>
      <c r="BL27" s="17">
        <v>1271329.8999999999</v>
      </c>
      <c r="BM27" s="12">
        <v>0</v>
      </c>
      <c r="BN27" s="49">
        <v>0</v>
      </c>
      <c r="BO27" s="17"/>
      <c r="BP27" s="12"/>
      <c r="BQ27" s="178">
        <v>3278.7959999999998</v>
      </c>
      <c r="BR27" s="17"/>
      <c r="BS27" s="12"/>
      <c r="BT27" s="49">
        <v>0</v>
      </c>
      <c r="BU27" s="17"/>
      <c r="BV27" s="12"/>
      <c r="BW27" s="178">
        <v>3934.1196299999997</v>
      </c>
      <c r="BX27" s="17"/>
      <c r="BY27" s="12"/>
      <c r="BZ27" s="49">
        <v>0</v>
      </c>
      <c r="CA27" s="17"/>
      <c r="CB27" s="12"/>
      <c r="CC27" s="49">
        <v>0</v>
      </c>
      <c r="CD27" s="17"/>
      <c r="CE27" s="12"/>
      <c r="CF27" s="49">
        <v>0</v>
      </c>
      <c r="CG27" s="17">
        <v>6517.8</v>
      </c>
      <c r="CH27" s="12">
        <v>6517.8</v>
      </c>
      <c r="CI27" s="49">
        <v>0</v>
      </c>
      <c r="CJ27" s="17"/>
      <c r="CK27" s="12"/>
      <c r="CL27" s="178">
        <v>556.2971</v>
      </c>
      <c r="CN27" s="65"/>
      <c r="CO27" s="65"/>
      <c r="CP27" s="65"/>
    </row>
    <row r="28" spans="1:94" ht="21.6" customHeight="1">
      <c r="A28" s="16">
        <v>20</v>
      </c>
      <c r="B28" s="63" t="s">
        <v>26</v>
      </c>
      <c r="C28" s="166">
        <f t="shared" si="2"/>
        <v>1608928.4173300003</v>
      </c>
      <c r="D28" s="43"/>
      <c r="E28" s="44"/>
      <c r="F28" s="45">
        <v>0</v>
      </c>
      <c r="G28" s="43"/>
      <c r="H28" s="44"/>
      <c r="I28" s="45">
        <v>0</v>
      </c>
      <c r="J28" s="80"/>
      <c r="K28" s="44"/>
      <c r="L28" s="170">
        <v>0</v>
      </c>
      <c r="M28" s="43"/>
      <c r="N28" s="44"/>
      <c r="O28" s="45">
        <v>0</v>
      </c>
      <c r="P28" s="43">
        <v>1350618.7</v>
      </c>
      <c r="Q28" s="44">
        <v>1350618.7</v>
      </c>
      <c r="R28" s="174">
        <v>1203848.56843</v>
      </c>
      <c r="S28" s="43">
        <v>4892.3999999999996</v>
      </c>
      <c r="T28" s="44">
        <v>4892.3999999999996</v>
      </c>
      <c r="U28" s="174">
        <v>2038.9303500000001</v>
      </c>
      <c r="V28" s="175">
        <v>15499</v>
      </c>
      <c r="W28" s="176">
        <v>15499</v>
      </c>
      <c r="X28" s="49">
        <v>505.69799999999998</v>
      </c>
      <c r="Y28" s="175">
        <v>13539</v>
      </c>
      <c r="Z28" s="176">
        <v>13539</v>
      </c>
      <c r="AA28" s="49">
        <v>0</v>
      </c>
      <c r="AB28" s="43">
        <v>41878.699999999997</v>
      </c>
      <c r="AC28" s="44">
        <v>41878.699999999997</v>
      </c>
      <c r="AD28" s="177">
        <v>31549.816609999998</v>
      </c>
      <c r="AE28" s="43"/>
      <c r="AF28" s="44"/>
      <c r="AG28" s="49">
        <v>0</v>
      </c>
      <c r="AH28" s="43">
        <v>4819.5</v>
      </c>
      <c r="AI28" s="44">
        <v>3855.6</v>
      </c>
      <c r="AJ28" s="45">
        <v>3401.2250899999999</v>
      </c>
      <c r="AK28" s="43"/>
      <c r="AL28" s="12"/>
      <c r="AM28" s="49">
        <v>0</v>
      </c>
      <c r="AN28" s="17">
        <v>0</v>
      </c>
      <c r="AO28" s="12">
        <v>0</v>
      </c>
      <c r="AP28" s="49">
        <v>0</v>
      </c>
      <c r="AQ28" s="43">
        <v>459798.44</v>
      </c>
      <c r="AR28" s="44">
        <v>412452.65500000003</v>
      </c>
      <c r="AS28" s="45">
        <v>0</v>
      </c>
      <c r="AT28" s="43">
        <v>196054.48499999999</v>
      </c>
      <c r="AU28" s="44">
        <v>196054.48499999999</v>
      </c>
      <c r="AV28" s="45">
        <v>12280.742099999999</v>
      </c>
      <c r="AW28" s="17">
        <v>318105</v>
      </c>
      <c r="AX28" s="12">
        <v>318105</v>
      </c>
      <c r="AY28" s="178">
        <v>355272.63675000001</v>
      </c>
      <c r="AZ28" s="17">
        <v>0</v>
      </c>
      <c r="BA28" s="12">
        <v>0</v>
      </c>
      <c r="BB28" s="178">
        <v>0</v>
      </c>
      <c r="BC28" s="17">
        <v>0</v>
      </c>
      <c r="BD28" s="12"/>
      <c r="BE28" s="178"/>
      <c r="BF28" s="17">
        <v>195424.67300000001</v>
      </c>
      <c r="BG28" s="12">
        <v>0</v>
      </c>
      <c r="BH28" s="178">
        <v>0</v>
      </c>
      <c r="BI28" s="109"/>
      <c r="BJ28" s="12"/>
      <c r="BK28" s="49">
        <v>0</v>
      </c>
      <c r="BL28" s="17"/>
      <c r="BM28" s="12"/>
      <c r="BN28" s="49">
        <v>0</v>
      </c>
      <c r="BO28" s="17"/>
      <c r="BP28" s="12"/>
      <c r="BQ28" s="49">
        <v>0</v>
      </c>
      <c r="BR28" s="17"/>
      <c r="BS28" s="12"/>
      <c r="BT28" s="49">
        <v>0</v>
      </c>
      <c r="BU28" s="17"/>
      <c r="BV28" s="12"/>
      <c r="BW28" s="178">
        <v>0</v>
      </c>
      <c r="BX28" s="17"/>
      <c r="BY28" s="12"/>
      <c r="BZ28" s="49">
        <v>0</v>
      </c>
      <c r="CA28" s="17"/>
      <c r="CB28" s="12"/>
      <c r="CC28" s="49">
        <v>0</v>
      </c>
      <c r="CD28" s="17"/>
      <c r="CE28" s="12"/>
      <c r="CF28" s="49">
        <v>0</v>
      </c>
      <c r="CG28" s="17">
        <v>3443.4</v>
      </c>
      <c r="CH28" s="12">
        <v>3443.4</v>
      </c>
      <c r="CI28" s="49">
        <v>0</v>
      </c>
      <c r="CJ28" s="17"/>
      <c r="CK28" s="12"/>
      <c r="CL28" s="178">
        <v>30.8</v>
      </c>
      <c r="CN28" s="65"/>
      <c r="CO28" s="65"/>
      <c r="CP28" s="65"/>
    </row>
    <row r="29" spans="1:94" ht="21.6" customHeight="1">
      <c r="A29" s="16">
        <v>21</v>
      </c>
      <c r="B29" s="63" t="s">
        <v>27</v>
      </c>
      <c r="C29" s="166">
        <f t="shared" si="2"/>
        <v>3026338.3791800002</v>
      </c>
      <c r="D29" s="43">
        <v>118769.845</v>
      </c>
      <c r="E29" s="44">
        <v>118769.845</v>
      </c>
      <c r="F29" s="45">
        <v>111260.88137</v>
      </c>
      <c r="G29" s="43">
        <v>32663.906999999999</v>
      </c>
      <c r="H29" s="44">
        <v>32663.906999999999</v>
      </c>
      <c r="I29" s="45">
        <v>0</v>
      </c>
      <c r="J29" s="80">
        <v>31688.698</v>
      </c>
      <c r="K29" s="44">
        <v>31688.698</v>
      </c>
      <c r="L29" s="170">
        <v>26403.988670000002</v>
      </c>
      <c r="M29" s="43"/>
      <c r="N29" s="44"/>
      <c r="O29" s="45">
        <v>0</v>
      </c>
      <c r="P29" s="43">
        <v>2425003.2999999998</v>
      </c>
      <c r="Q29" s="44">
        <v>2425003.2999999998</v>
      </c>
      <c r="R29" s="174">
        <v>2375991.7890699999</v>
      </c>
      <c r="S29" s="43">
        <v>9593.1</v>
      </c>
      <c r="T29" s="44">
        <v>9593.1</v>
      </c>
      <c r="U29" s="174">
        <v>8447.3248399999993</v>
      </c>
      <c r="V29" s="175">
        <v>47790</v>
      </c>
      <c r="W29" s="176">
        <v>47790</v>
      </c>
      <c r="X29" s="49">
        <v>12643.674050000001</v>
      </c>
      <c r="Y29" s="175">
        <v>45728</v>
      </c>
      <c r="Z29" s="176">
        <v>45728</v>
      </c>
      <c r="AA29" s="49">
        <v>45317.421630000004</v>
      </c>
      <c r="AB29" s="43">
        <v>54545.2</v>
      </c>
      <c r="AC29" s="44">
        <v>54545.2</v>
      </c>
      <c r="AD29" s="177">
        <v>50471.945249999997</v>
      </c>
      <c r="AE29" s="43"/>
      <c r="AF29" s="44"/>
      <c r="AG29" s="49">
        <v>0</v>
      </c>
      <c r="AH29" s="43">
        <v>2891.7</v>
      </c>
      <c r="AI29" s="44">
        <v>2891.7</v>
      </c>
      <c r="AJ29" s="45">
        <v>2800.8209400000001</v>
      </c>
      <c r="AK29" s="43"/>
      <c r="AL29" s="12"/>
      <c r="AM29" s="49">
        <v>0</v>
      </c>
      <c r="AN29" s="17">
        <v>2334.5</v>
      </c>
      <c r="AO29" s="12">
        <v>2334.5</v>
      </c>
      <c r="AP29" s="178">
        <v>1770.5503799999999</v>
      </c>
      <c r="AQ29" s="17">
        <v>72570.066999999995</v>
      </c>
      <c r="AR29" s="12">
        <v>65097.472999999998</v>
      </c>
      <c r="AS29" s="178">
        <v>0</v>
      </c>
      <c r="AT29" s="17">
        <v>3553.92</v>
      </c>
      <c r="AU29" s="12">
        <v>3553.92</v>
      </c>
      <c r="AV29" s="178">
        <v>0</v>
      </c>
      <c r="AW29" s="17">
        <v>453145.1</v>
      </c>
      <c r="AX29" s="12">
        <v>453145.1</v>
      </c>
      <c r="AY29" s="178">
        <v>366517.37283000001</v>
      </c>
      <c r="AZ29" s="17">
        <v>94000</v>
      </c>
      <c r="BA29" s="12">
        <v>0</v>
      </c>
      <c r="BB29" s="178">
        <v>0</v>
      </c>
      <c r="BC29" s="17">
        <v>0</v>
      </c>
      <c r="BD29" s="12"/>
      <c r="BE29" s="178"/>
      <c r="BF29" s="17">
        <v>0</v>
      </c>
      <c r="BG29" s="12">
        <v>0</v>
      </c>
      <c r="BH29" s="178">
        <v>0</v>
      </c>
      <c r="BI29" s="109"/>
      <c r="BJ29" s="12"/>
      <c r="BK29" s="49">
        <v>0</v>
      </c>
      <c r="BL29" s="17"/>
      <c r="BM29" s="12"/>
      <c r="BN29" s="49">
        <v>0</v>
      </c>
      <c r="BO29" s="17"/>
      <c r="BP29" s="12"/>
      <c r="BQ29" s="178">
        <v>10702.89788</v>
      </c>
      <c r="BR29" s="17"/>
      <c r="BS29" s="12"/>
      <c r="BT29" s="49">
        <v>0</v>
      </c>
      <c r="BU29" s="17"/>
      <c r="BV29" s="12"/>
      <c r="BW29" s="178">
        <v>11357.89249</v>
      </c>
      <c r="BX29" s="17"/>
      <c r="BY29" s="12"/>
      <c r="BZ29" s="49">
        <v>552.82978000000003</v>
      </c>
      <c r="CA29" s="17"/>
      <c r="CB29" s="12"/>
      <c r="CC29" s="178">
        <v>2094.4899999999998</v>
      </c>
      <c r="CD29" s="17"/>
      <c r="CE29" s="12"/>
      <c r="CF29" s="49">
        <v>0</v>
      </c>
      <c r="CG29" s="17">
        <v>2374.1999999999998</v>
      </c>
      <c r="CH29" s="12">
        <v>2374.1999999999998</v>
      </c>
      <c r="CI29" s="49">
        <v>0</v>
      </c>
      <c r="CJ29" s="17"/>
      <c r="CK29" s="12"/>
      <c r="CL29" s="49">
        <v>4.5</v>
      </c>
      <c r="CN29" s="65"/>
      <c r="CO29" s="65"/>
      <c r="CP29" s="65"/>
    </row>
    <row r="30" spans="1:94" ht="21.6" customHeight="1">
      <c r="A30" s="16">
        <v>22</v>
      </c>
      <c r="B30" s="63" t="s">
        <v>28</v>
      </c>
      <c r="C30" s="166">
        <f t="shared" si="2"/>
        <v>2421319.5556199993</v>
      </c>
      <c r="D30" s="43">
        <v>30621.555</v>
      </c>
      <c r="E30" s="44">
        <v>30621.555</v>
      </c>
      <c r="F30" s="45">
        <v>0</v>
      </c>
      <c r="G30" s="43">
        <v>38006.385999999999</v>
      </c>
      <c r="H30" s="44">
        <v>38006.385999999999</v>
      </c>
      <c r="I30" s="45">
        <v>0</v>
      </c>
      <c r="J30" s="80">
        <v>35678.300999999999</v>
      </c>
      <c r="K30" s="44">
        <v>35678.300999999999</v>
      </c>
      <c r="L30" s="170">
        <v>33457.203800000003</v>
      </c>
      <c r="M30" s="43"/>
      <c r="N30" s="44"/>
      <c r="O30" s="45">
        <v>0</v>
      </c>
      <c r="P30" s="43">
        <v>2116713.7999999998</v>
      </c>
      <c r="Q30" s="44">
        <v>2116713.7999999998</v>
      </c>
      <c r="R30" s="174">
        <v>2040544.9752200001</v>
      </c>
      <c r="S30" s="43">
        <v>5536.8</v>
      </c>
      <c r="T30" s="44">
        <v>5536.8</v>
      </c>
      <c r="U30" s="174">
        <v>6543.65229</v>
      </c>
      <c r="V30" s="175">
        <v>40391</v>
      </c>
      <c r="W30" s="176">
        <v>40391</v>
      </c>
      <c r="X30" s="49">
        <v>928.46780000000001</v>
      </c>
      <c r="Y30" s="175">
        <v>38600</v>
      </c>
      <c r="Z30" s="176">
        <v>38600</v>
      </c>
      <c r="AA30" s="49">
        <v>26835.62</v>
      </c>
      <c r="AB30" s="43">
        <v>50412.1</v>
      </c>
      <c r="AC30" s="44">
        <v>50412.1</v>
      </c>
      <c r="AD30" s="177">
        <v>46820.284340000006</v>
      </c>
      <c r="AE30" s="43"/>
      <c r="AF30" s="44"/>
      <c r="AG30" s="49">
        <v>0</v>
      </c>
      <c r="AH30" s="43">
        <v>3855.6</v>
      </c>
      <c r="AI30" s="44">
        <v>3855.6</v>
      </c>
      <c r="AJ30" s="45">
        <v>3817.9492300000002</v>
      </c>
      <c r="AK30" s="43"/>
      <c r="AL30" s="12"/>
      <c r="AM30" s="49">
        <v>0</v>
      </c>
      <c r="AN30" s="17">
        <v>2059.6999999999998</v>
      </c>
      <c r="AO30" s="12">
        <v>2059.6999999999998</v>
      </c>
      <c r="AP30" s="49">
        <v>535.15178000000003</v>
      </c>
      <c r="AQ30" s="43">
        <v>60593.071000000004</v>
      </c>
      <c r="AR30" s="44">
        <v>54353.758000000002</v>
      </c>
      <c r="AS30" s="45">
        <v>0</v>
      </c>
      <c r="AT30" s="43">
        <v>67566.202000000005</v>
      </c>
      <c r="AU30" s="44">
        <v>67566.202000000005</v>
      </c>
      <c r="AV30" s="45">
        <v>0</v>
      </c>
      <c r="AW30" s="17">
        <v>390087.3</v>
      </c>
      <c r="AX30" s="12">
        <v>390087.3</v>
      </c>
      <c r="AY30" s="178">
        <v>223504.41675999999</v>
      </c>
      <c r="AZ30" s="17">
        <v>85000</v>
      </c>
      <c r="BA30" s="12">
        <v>0</v>
      </c>
      <c r="BB30" s="178">
        <v>0</v>
      </c>
      <c r="BC30" s="17">
        <v>73200</v>
      </c>
      <c r="BD30" s="12"/>
      <c r="BE30" s="178"/>
      <c r="BF30" s="17">
        <v>0</v>
      </c>
      <c r="BG30" s="12">
        <v>0</v>
      </c>
      <c r="BH30" s="178">
        <v>0</v>
      </c>
      <c r="BI30" s="109"/>
      <c r="BJ30" s="12"/>
      <c r="BK30" s="49">
        <v>0</v>
      </c>
      <c r="BL30" s="17"/>
      <c r="BM30" s="12"/>
      <c r="BN30" s="49">
        <v>0</v>
      </c>
      <c r="BO30" s="17"/>
      <c r="BP30" s="12"/>
      <c r="BQ30" s="178">
        <v>759.41342000000009</v>
      </c>
      <c r="BR30" s="17"/>
      <c r="BS30" s="12"/>
      <c r="BT30" s="49">
        <v>0</v>
      </c>
      <c r="BU30" s="17"/>
      <c r="BV30" s="12"/>
      <c r="BW30" s="178">
        <v>11916.700929999999</v>
      </c>
      <c r="BX30" s="17"/>
      <c r="BY30" s="12"/>
      <c r="BZ30" s="49">
        <v>0</v>
      </c>
      <c r="CA30" s="17"/>
      <c r="CB30" s="12"/>
      <c r="CC30" s="49">
        <v>234</v>
      </c>
      <c r="CD30" s="17"/>
      <c r="CE30" s="12"/>
      <c r="CF30" s="178">
        <v>25157.706389999999</v>
      </c>
      <c r="CG30" s="17">
        <v>3443.4</v>
      </c>
      <c r="CH30" s="12">
        <v>3443.4</v>
      </c>
      <c r="CI30" s="178">
        <v>155.86799999999999</v>
      </c>
      <c r="CJ30" s="17"/>
      <c r="CK30" s="12"/>
      <c r="CL30" s="49">
        <v>108.14566000000001</v>
      </c>
      <c r="CN30" s="65"/>
      <c r="CO30" s="65"/>
      <c r="CP30" s="65"/>
    </row>
    <row r="31" spans="1:94" ht="21.6" customHeight="1">
      <c r="A31" s="16">
        <v>23</v>
      </c>
      <c r="B31" s="63" t="s">
        <v>29</v>
      </c>
      <c r="C31" s="166">
        <f t="shared" si="2"/>
        <v>2067501.3988500002</v>
      </c>
      <c r="D31" s="43">
        <v>22304.795999999998</v>
      </c>
      <c r="E31" s="44">
        <v>22304.795999999998</v>
      </c>
      <c r="F31" s="45">
        <v>21227.544750000001</v>
      </c>
      <c r="G31" s="43">
        <v>11998.675999999999</v>
      </c>
      <c r="H31" s="44">
        <v>11998.675999999999</v>
      </c>
      <c r="I31" s="45">
        <v>0</v>
      </c>
      <c r="J31" s="80">
        <v>10057.365</v>
      </c>
      <c r="K31" s="44">
        <v>10057.365</v>
      </c>
      <c r="L31" s="170">
        <v>10057.364220000001</v>
      </c>
      <c r="M31" s="43"/>
      <c r="N31" s="44"/>
      <c r="O31" s="45">
        <v>0</v>
      </c>
      <c r="P31" s="43">
        <v>1933592.7</v>
      </c>
      <c r="Q31" s="44">
        <v>1933592.7</v>
      </c>
      <c r="R31" s="174">
        <v>1841440.04651</v>
      </c>
      <c r="S31" s="43">
        <v>7574.4</v>
      </c>
      <c r="T31" s="44">
        <v>7574.4</v>
      </c>
      <c r="U31" s="174">
        <v>8324.1515799999997</v>
      </c>
      <c r="V31" s="175">
        <v>25037</v>
      </c>
      <c r="W31" s="176">
        <v>25037</v>
      </c>
      <c r="X31" s="49">
        <v>0</v>
      </c>
      <c r="Y31" s="175">
        <v>41079</v>
      </c>
      <c r="Z31" s="176">
        <v>41079</v>
      </c>
      <c r="AA31" s="49">
        <v>0</v>
      </c>
      <c r="AB31" s="43">
        <v>46411.1</v>
      </c>
      <c r="AC31" s="44">
        <v>46411.1</v>
      </c>
      <c r="AD31" s="177">
        <v>42469.42583</v>
      </c>
      <c r="AE31" s="43"/>
      <c r="AF31" s="44"/>
      <c r="AG31" s="49">
        <v>0</v>
      </c>
      <c r="AH31" s="43">
        <v>2891.7</v>
      </c>
      <c r="AI31" s="44">
        <v>2891.7</v>
      </c>
      <c r="AJ31" s="45">
        <v>2848.8122699999999</v>
      </c>
      <c r="AK31" s="43"/>
      <c r="AL31" s="12"/>
      <c r="AM31" s="49">
        <v>0</v>
      </c>
      <c r="AN31" s="17">
        <v>549.20000000000005</v>
      </c>
      <c r="AO31" s="12">
        <v>549.20000000000005</v>
      </c>
      <c r="AP31" s="49">
        <v>139.83591000000001</v>
      </c>
      <c r="AQ31" s="43">
        <v>23478.143</v>
      </c>
      <c r="AR31" s="44">
        <v>21060.580999999998</v>
      </c>
      <c r="AS31" s="45">
        <v>0</v>
      </c>
      <c r="AT31" s="43">
        <v>28476.498</v>
      </c>
      <c r="AU31" s="44">
        <v>28476.498</v>
      </c>
      <c r="AV31" s="45">
        <v>0</v>
      </c>
      <c r="AW31" s="17">
        <v>181915.4</v>
      </c>
      <c r="AX31" s="12">
        <v>181915.4</v>
      </c>
      <c r="AY31" s="178">
        <v>136452.74119999999</v>
      </c>
      <c r="AZ31" s="17">
        <v>36000</v>
      </c>
      <c r="BA31" s="12">
        <v>0</v>
      </c>
      <c r="BB31" s="178">
        <v>0</v>
      </c>
      <c r="BC31" s="17">
        <v>0</v>
      </c>
      <c r="BD31" s="12"/>
      <c r="BE31" s="178"/>
      <c r="BF31" s="17">
        <v>0</v>
      </c>
      <c r="BG31" s="12">
        <v>0</v>
      </c>
      <c r="BH31" s="178">
        <v>0</v>
      </c>
      <c r="BI31" s="109"/>
      <c r="BJ31" s="12"/>
      <c r="BK31" s="49">
        <v>0</v>
      </c>
      <c r="BL31" s="17"/>
      <c r="BM31" s="12"/>
      <c r="BN31" s="49">
        <v>0</v>
      </c>
      <c r="BO31" s="17"/>
      <c r="BP31" s="12"/>
      <c r="BQ31" s="49">
        <v>0</v>
      </c>
      <c r="BR31" s="17"/>
      <c r="BS31" s="12"/>
      <c r="BT31" s="49">
        <v>0</v>
      </c>
      <c r="BU31" s="17"/>
      <c r="BV31" s="12"/>
      <c r="BW31" s="178">
        <v>4541.4765800000005</v>
      </c>
      <c r="BX31" s="17"/>
      <c r="BY31" s="12"/>
      <c r="BZ31" s="49">
        <v>0</v>
      </c>
      <c r="CA31" s="17"/>
      <c r="CB31" s="12"/>
      <c r="CC31" s="49">
        <v>0</v>
      </c>
      <c r="CD31" s="17"/>
      <c r="CE31" s="12"/>
      <c r="CF31" s="49">
        <v>0</v>
      </c>
      <c r="CG31" s="17">
        <v>4980.7179999999998</v>
      </c>
      <c r="CH31" s="12">
        <v>4980.7179999999998</v>
      </c>
      <c r="CI31" s="49">
        <v>0</v>
      </c>
      <c r="CJ31" s="17"/>
      <c r="CK31" s="12"/>
      <c r="CL31" s="49">
        <v>0</v>
      </c>
      <c r="CN31" s="65"/>
      <c r="CO31" s="65"/>
      <c r="CP31" s="65"/>
    </row>
    <row r="32" spans="1:94" ht="21.6" customHeight="1">
      <c r="A32" s="16">
        <v>24</v>
      </c>
      <c r="B32" s="63" t="s">
        <v>30</v>
      </c>
      <c r="C32" s="166">
        <f t="shared" si="2"/>
        <v>2008877.0113099997</v>
      </c>
      <c r="D32" s="43">
        <v>0</v>
      </c>
      <c r="E32" s="44">
        <v>0</v>
      </c>
      <c r="F32" s="45">
        <v>0</v>
      </c>
      <c r="G32" s="43">
        <v>47658.650999999998</v>
      </c>
      <c r="H32" s="44">
        <v>47658.650999999998</v>
      </c>
      <c r="I32" s="45">
        <v>45782.815000000002</v>
      </c>
      <c r="J32" s="80">
        <v>6993.2340000000004</v>
      </c>
      <c r="K32" s="44">
        <v>6993.2340000000004</v>
      </c>
      <c r="L32" s="170">
        <v>5110.7479999999996</v>
      </c>
      <c r="M32" s="43"/>
      <c r="N32" s="44"/>
      <c r="O32" s="45">
        <v>0</v>
      </c>
      <c r="P32" s="43">
        <v>1680837.1</v>
      </c>
      <c r="Q32" s="44">
        <v>1680837.1</v>
      </c>
      <c r="R32" s="174">
        <v>1639539.63274</v>
      </c>
      <c r="S32" s="43">
        <v>4725.8999999999996</v>
      </c>
      <c r="T32" s="44">
        <v>4725.8999999999996</v>
      </c>
      <c r="U32" s="174">
        <v>6625.2368399999996</v>
      </c>
      <c r="V32" s="175">
        <v>57747</v>
      </c>
      <c r="W32" s="176">
        <v>57747</v>
      </c>
      <c r="X32" s="49">
        <v>904.68055000000004</v>
      </c>
      <c r="Y32" s="175">
        <v>28072</v>
      </c>
      <c r="Z32" s="176">
        <v>28072</v>
      </c>
      <c r="AA32" s="49">
        <v>0</v>
      </c>
      <c r="AB32" s="43">
        <v>41878.6</v>
      </c>
      <c r="AC32" s="44">
        <v>41878.6</v>
      </c>
      <c r="AD32" s="177">
        <v>40463.922780000001</v>
      </c>
      <c r="AE32" s="43"/>
      <c r="AF32" s="44"/>
      <c r="AG32" s="49">
        <v>0</v>
      </c>
      <c r="AH32" s="43">
        <v>4819.5</v>
      </c>
      <c r="AI32" s="44">
        <v>4819.5</v>
      </c>
      <c r="AJ32" s="45">
        <v>4748.9422500000001</v>
      </c>
      <c r="AK32" s="43"/>
      <c r="AL32" s="12"/>
      <c r="AM32" s="49">
        <v>0</v>
      </c>
      <c r="AN32" s="17">
        <v>863</v>
      </c>
      <c r="AO32" s="12">
        <v>863</v>
      </c>
      <c r="AP32" s="178">
        <v>487.81306000000001</v>
      </c>
      <c r="AQ32" s="17">
        <v>244656.80499999999</v>
      </c>
      <c r="AR32" s="12">
        <v>219464.31299999999</v>
      </c>
      <c r="AS32" s="178">
        <v>0</v>
      </c>
      <c r="AT32" s="17">
        <v>301132.73200000002</v>
      </c>
      <c r="AU32" s="12">
        <v>301132.73200000002</v>
      </c>
      <c r="AV32" s="178">
        <v>0</v>
      </c>
      <c r="AW32" s="18">
        <v>423967.6</v>
      </c>
      <c r="AX32" s="13">
        <v>423967.6</v>
      </c>
      <c r="AY32" s="184">
        <v>252016.55050000001</v>
      </c>
      <c r="AZ32" s="17">
        <v>5000</v>
      </c>
      <c r="BA32" s="12">
        <v>0</v>
      </c>
      <c r="BB32" s="178">
        <v>0</v>
      </c>
      <c r="BC32" s="17">
        <v>31450</v>
      </c>
      <c r="BD32" s="12"/>
      <c r="BE32" s="178"/>
      <c r="BF32" s="17">
        <v>0</v>
      </c>
      <c r="BG32" s="12">
        <v>0</v>
      </c>
      <c r="BH32" s="178">
        <v>0</v>
      </c>
      <c r="BI32" s="109"/>
      <c r="BJ32" s="12"/>
      <c r="BK32" s="49">
        <v>0</v>
      </c>
      <c r="BL32" s="17"/>
      <c r="BM32" s="12"/>
      <c r="BN32" s="49">
        <v>0</v>
      </c>
      <c r="BO32" s="17"/>
      <c r="BP32" s="12"/>
      <c r="BQ32" s="49">
        <v>0</v>
      </c>
      <c r="BR32" s="17"/>
      <c r="BS32" s="12"/>
      <c r="BT32" s="49">
        <v>289.19920000000002</v>
      </c>
      <c r="BU32" s="17"/>
      <c r="BV32" s="12"/>
      <c r="BW32" s="178">
        <v>10520.49244</v>
      </c>
      <c r="BX32" s="17"/>
      <c r="BY32" s="12"/>
      <c r="BZ32" s="49">
        <v>0</v>
      </c>
      <c r="CA32" s="17"/>
      <c r="CB32" s="12"/>
      <c r="CC32" s="49">
        <v>0</v>
      </c>
      <c r="CD32" s="17"/>
      <c r="CE32" s="12"/>
      <c r="CF32" s="49">
        <v>0</v>
      </c>
      <c r="CG32" s="17">
        <v>8490</v>
      </c>
      <c r="CH32" s="12">
        <v>8490</v>
      </c>
      <c r="CI32" s="178">
        <v>11.360250000000001</v>
      </c>
      <c r="CJ32" s="17"/>
      <c r="CK32" s="12"/>
      <c r="CL32" s="178">
        <v>2375.6177000000002</v>
      </c>
      <c r="CN32" s="65"/>
      <c r="CO32" s="65"/>
      <c r="CP32" s="65"/>
    </row>
    <row r="33" spans="1:96" ht="21" thickBot="1">
      <c r="A33" s="59">
        <v>25</v>
      </c>
      <c r="B33" s="64" t="s">
        <v>31</v>
      </c>
      <c r="C33" s="166">
        <f t="shared" si="2"/>
        <v>5806800.1896599997</v>
      </c>
      <c r="D33" s="78">
        <v>150000</v>
      </c>
      <c r="E33" s="79">
        <v>150000</v>
      </c>
      <c r="F33" s="82">
        <v>126557.20352</v>
      </c>
      <c r="G33" s="78">
        <v>560168.85499999998</v>
      </c>
      <c r="H33" s="79">
        <v>560168.85499999998</v>
      </c>
      <c r="I33" s="82">
        <v>502672.04850999999</v>
      </c>
      <c r="J33" s="185">
        <v>75032.656000000003</v>
      </c>
      <c r="K33" s="61">
        <v>75032.656000000003</v>
      </c>
      <c r="L33" s="170">
        <v>72562.690290000013</v>
      </c>
      <c r="M33" s="60"/>
      <c r="N33" s="61"/>
      <c r="O33" s="89">
        <v>0</v>
      </c>
      <c r="P33" s="78">
        <v>3997567.6</v>
      </c>
      <c r="Q33" s="79">
        <v>3997567.6</v>
      </c>
      <c r="R33" s="186">
        <v>3961169.42582</v>
      </c>
      <c r="S33" s="60">
        <v>12669.4</v>
      </c>
      <c r="T33" s="61">
        <v>12669.4</v>
      </c>
      <c r="U33" s="187">
        <v>9241.2118499999997</v>
      </c>
      <c r="V33" s="188">
        <v>81634</v>
      </c>
      <c r="W33" s="189">
        <v>81634</v>
      </c>
      <c r="X33" s="49">
        <v>0</v>
      </c>
      <c r="Y33" s="188"/>
      <c r="Z33" s="189"/>
      <c r="AA33" s="49">
        <v>0</v>
      </c>
      <c r="AB33" s="60">
        <v>104010.8</v>
      </c>
      <c r="AC33" s="61">
        <v>104010.8</v>
      </c>
      <c r="AD33" s="190">
        <v>95706.077870000008</v>
      </c>
      <c r="AE33" s="78">
        <v>688.5</v>
      </c>
      <c r="AF33" s="79">
        <v>688.5</v>
      </c>
      <c r="AG33" s="82">
        <v>430.97836999999998</v>
      </c>
      <c r="AH33" s="78">
        <v>0</v>
      </c>
      <c r="AI33" s="79">
        <v>0</v>
      </c>
      <c r="AJ33" s="82">
        <v>0</v>
      </c>
      <c r="AK33" s="78"/>
      <c r="AL33" s="86"/>
      <c r="AM33" s="87">
        <v>0</v>
      </c>
      <c r="AN33" s="88">
        <v>215.8</v>
      </c>
      <c r="AO33" s="86">
        <v>215.8</v>
      </c>
      <c r="AP33" s="87">
        <v>156.16</v>
      </c>
      <c r="AQ33" s="60">
        <v>127561.25199999999</v>
      </c>
      <c r="AR33" s="61">
        <v>114426.17600000001</v>
      </c>
      <c r="AS33" s="89">
        <v>0</v>
      </c>
      <c r="AT33" s="60">
        <v>0</v>
      </c>
      <c r="AU33" s="61">
        <v>0</v>
      </c>
      <c r="AV33" s="89">
        <v>0</v>
      </c>
      <c r="AW33" s="88">
        <v>1176242.1000000001</v>
      </c>
      <c r="AX33" s="86">
        <v>1176242.1000000001</v>
      </c>
      <c r="AY33" s="191">
        <v>1027122.86465</v>
      </c>
      <c r="AZ33" s="88">
        <v>0</v>
      </c>
      <c r="BA33" s="86">
        <v>0</v>
      </c>
      <c r="BB33" s="191">
        <v>0</v>
      </c>
      <c r="BC33" s="18">
        <v>0</v>
      </c>
      <c r="BD33" s="13"/>
      <c r="BE33" s="184"/>
      <c r="BF33" s="18">
        <v>0</v>
      </c>
      <c r="BG33" s="13">
        <v>0</v>
      </c>
      <c r="BH33" s="184">
        <v>0</v>
      </c>
      <c r="BI33" s="110"/>
      <c r="BJ33" s="86"/>
      <c r="BK33" s="87">
        <v>0</v>
      </c>
      <c r="BL33" s="88"/>
      <c r="BM33" s="86"/>
      <c r="BN33" s="87">
        <v>0</v>
      </c>
      <c r="BO33" s="88"/>
      <c r="BP33" s="86"/>
      <c r="BQ33" s="87">
        <v>0</v>
      </c>
      <c r="BR33" s="88"/>
      <c r="BS33" s="86"/>
      <c r="BT33" s="87">
        <v>0</v>
      </c>
      <c r="BU33" s="88"/>
      <c r="BV33" s="86"/>
      <c r="BW33" s="191">
        <v>11181.528779999999</v>
      </c>
      <c r="BX33" s="88"/>
      <c r="BY33" s="86"/>
      <c r="BZ33" s="87">
        <v>0</v>
      </c>
      <c r="CA33" s="88"/>
      <c r="CB33" s="86"/>
      <c r="CC33" s="87">
        <v>0</v>
      </c>
      <c r="CD33" s="88"/>
      <c r="CE33" s="86"/>
      <c r="CF33" s="87">
        <v>0</v>
      </c>
      <c r="CG33" s="88">
        <v>9959.2999999999993</v>
      </c>
      <c r="CH33" s="86">
        <v>9959.2999999999993</v>
      </c>
      <c r="CI33" s="87">
        <v>0</v>
      </c>
      <c r="CJ33" s="88"/>
      <c r="CK33" s="86"/>
      <c r="CL33" s="87">
        <v>0</v>
      </c>
      <c r="CN33" s="65"/>
      <c r="CO33" s="65"/>
      <c r="CP33" s="65"/>
    </row>
    <row r="34" spans="1:96" s="11" customFormat="1" ht="27" customHeight="1" thickBot="1">
      <c r="A34" s="150" t="s">
        <v>0</v>
      </c>
      <c r="B34" s="151"/>
      <c r="C34" s="96">
        <f t="shared" ref="C34:J34" si="3">SUM(C9:C33)</f>
        <v>80712418.819140002</v>
      </c>
      <c r="D34" s="81">
        <f t="shared" si="3"/>
        <v>1239392.1000000001</v>
      </c>
      <c r="E34" s="81">
        <f t="shared" si="3"/>
        <v>1239392.1000000001</v>
      </c>
      <c r="F34" s="81">
        <f t="shared" si="3"/>
        <v>832956.65703999996</v>
      </c>
      <c r="G34" s="81">
        <f t="shared" si="3"/>
        <v>2108676.2999999998</v>
      </c>
      <c r="H34" s="81">
        <f t="shared" si="3"/>
        <v>2108676.2999999998</v>
      </c>
      <c r="I34" s="81">
        <f t="shared" si="3"/>
        <v>1601949.3205499998</v>
      </c>
      <c r="J34" s="96">
        <f t="shared" si="3"/>
        <v>498726.07499999995</v>
      </c>
      <c r="K34" s="96">
        <f t="shared" ref="K34:CK34" si="4">SUM(K9:K33)</f>
        <v>498726.07499999995</v>
      </c>
      <c r="L34" s="104">
        <f t="shared" si="4"/>
        <v>461221.21558999998</v>
      </c>
      <c r="M34" s="96">
        <f t="shared" si="4"/>
        <v>4493.8249999999998</v>
      </c>
      <c r="N34" s="96">
        <f t="shared" si="4"/>
        <v>4493.8249999999998</v>
      </c>
      <c r="O34" s="96">
        <f t="shared" si="4"/>
        <v>2401.6999999999998</v>
      </c>
      <c r="P34" s="96">
        <f t="shared" si="4"/>
        <v>67088359.600000009</v>
      </c>
      <c r="Q34" s="96">
        <f t="shared" si="4"/>
        <v>67088359.600000009</v>
      </c>
      <c r="R34" s="96">
        <f t="shared" si="4"/>
        <v>64078396.221750006</v>
      </c>
      <c r="S34" s="96">
        <f t="shared" si="4"/>
        <v>228446.29999999996</v>
      </c>
      <c r="T34" s="96">
        <f t="shared" si="4"/>
        <v>228446.29999999996</v>
      </c>
      <c r="U34" s="96">
        <f t="shared" si="4"/>
        <v>205931.14715999999</v>
      </c>
      <c r="V34" s="96">
        <f t="shared" si="4"/>
        <v>1500000</v>
      </c>
      <c r="W34" s="96">
        <f t="shared" si="4"/>
        <v>1500000</v>
      </c>
      <c r="X34" s="96">
        <f t="shared" si="4"/>
        <v>90902.874389999997</v>
      </c>
      <c r="Y34" s="96">
        <f t="shared" si="4"/>
        <v>1000000</v>
      </c>
      <c r="Z34" s="96">
        <f t="shared" si="4"/>
        <v>1000000</v>
      </c>
      <c r="AA34" s="96">
        <f t="shared" si="4"/>
        <v>558963.45663000003</v>
      </c>
      <c r="AB34" s="96">
        <f t="shared" si="4"/>
        <v>1664814.4000000004</v>
      </c>
      <c r="AC34" s="96">
        <f t="shared" si="4"/>
        <v>1664814.4000000004</v>
      </c>
      <c r="AD34" s="96">
        <f t="shared" si="4"/>
        <v>1542802.1495400001</v>
      </c>
      <c r="AE34" s="96">
        <f t="shared" si="4"/>
        <v>7478.1</v>
      </c>
      <c r="AF34" s="96">
        <f t="shared" si="4"/>
        <v>7478.1</v>
      </c>
      <c r="AG34" s="96">
        <f t="shared" si="4"/>
        <v>691.50566000000003</v>
      </c>
      <c r="AH34" s="96">
        <f t="shared" si="4"/>
        <v>114704.10000000002</v>
      </c>
      <c r="AI34" s="96">
        <f t="shared" si="4"/>
        <v>111812.40000000001</v>
      </c>
      <c r="AJ34" s="96">
        <f t="shared" si="4"/>
        <v>107657.33019999997</v>
      </c>
      <c r="AK34" s="96">
        <f t="shared" si="4"/>
        <v>463346.5</v>
      </c>
      <c r="AL34" s="96">
        <f t="shared" si="4"/>
        <v>142146.41982000001</v>
      </c>
      <c r="AM34" s="96">
        <f t="shared" si="4"/>
        <v>175610</v>
      </c>
      <c r="AN34" s="96">
        <f t="shared" si="4"/>
        <v>37705.099999999991</v>
      </c>
      <c r="AO34" s="96">
        <f t="shared" si="4"/>
        <v>37705.099999999991</v>
      </c>
      <c r="AP34" s="96">
        <f t="shared" si="4"/>
        <v>21039.12628</v>
      </c>
      <c r="AQ34" s="96">
        <f>SUM(AQ9:AQ33)</f>
        <v>4477000</v>
      </c>
      <c r="AR34" s="96">
        <f>SUM(AR9:AR33)</f>
        <v>4016000</v>
      </c>
      <c r="AS34" s="96">
        <f>SUM(AS9:AS33)</f>
        <v>20711.205880000001</v>
      </c>
      <c r="AT34" s="96">
        <f>SUM(AT9:AT33)</f>
        <v>11374504.331999999</v>
      </c>
      <c r="AU34" s="96">
        <f t="shared" ref="AU34:AV34" si="5">SUM(AU9:AU33)</f>
        <v>11374504.331999999</v>
      </c>
      <c r="AV34" s="96">
        <f t="shared" si="5"/>
        <v>444509.69309000002</v>
      </c>
      <c r="AW34" s="96">
        <f t="shared" si="4"/>
        <v>11762420.6</v>
      </c>
      <c r="AX34" s="96">
        <f t="shared" si="4"/>
        <v>11762420.6</v>
      </c>
      <c r="AY34" s="96">
        <f t="shared" si="4"/>
        <v>9229993.4996200018</v>
      </c>
      <c r="AZ34" s="96">
        <f>SUM(AZ9:AZ33)</f>
        <v>1703428.2999999998</v>
      </c>
      <c r="BA34" s="96">
        <f>SUM(BA9:BA33)</f>
        <v>33897.905189999998</v>
      </c>
      <c r="BB34" s="96">
        <f>SUM(BB9:BB33)</f>
        <v>33897.905189999998</v>
      </c>
      <c r="BC34" s="96">
        <f>SUM(BC9:BC33)</f>
        <v>3900000</v>
      </c>
      <c r="BD34" s="96"/>
      <c r="BE34" s="96"/>
      <c r="BF34" s="96">
        <f>SUM(BF9:BF33)</f>
        <v>2057467</v>
      </c>
      <c r="BG34" s="96">
        <f>SUM(BG9:BG33)</f>
        <v>739187.18796000001</v>
      </c>
      <c r="BH34" s="96">
        <f>SUM(BH9:BH33)</f>
        <v>739187.18796000001</v>
      </c>
      <c r="BI34" s="100">
        <f t="shared" si="4"/>
        <v>2403414.9</v>
      </c>
      <c r="BJ34" s="96">
        <f t="shared" si="4"/>
        <v>81658.813900000008</v>
      </c>
      <c r="BK34" s="96">
        <f t="shared" si="4"/>
        <v>59100.313900000001</v>
      </c>
      <c r="BL34" s="96">
        <f t="shared" si="4"/>
        <v>1271329.8999999999</v>
      </c>
      <c r="BM34" s="96">
        <f t="shared" si="4"/>
        <v>0</v>
      </c>
      <c r="BN34" s="96">
        <f t="shared" si="4"/>
        <v>0</v>
      </c>
      <c r="BO34" s="96">
        <f t="shared" si="4"/>
        <v>0</v>
      </c>
      <c r="BP34" s="96">
        <f t="shared" si="4"/>
        <v>0</v>
      </c>
      <c r="BQ34" s="100">
        <f t="shared" si="4"/>
        <v>92333.640439999988</v>
      </c>
      <c r="BR34" s="96">
        <f t="shared" si="4"/>
        <v>0</v>
      </c>
      <c r="BS34" s="96">
        <f t="shared" si="4"/>
        <v>0</v>
      </c>
      <c r="BT34" s="96">
        <f t="shared" si="4"/>
        <v>1996.1894199999999</v>
      </c>
      <c r="BU34" s="96">
        <f t="shared" si="4"/>
        <v>0</v>
      </c>
      <c r="BV34" s="96">
        <f t="shared" si="4"/>
        <v>0</v>
      </c>
      <c r="BW34" s="96">
        <f t="shared" si="4"/>
        <v>233616.69282999996</v>
      </c>
      <c r="BX34" s="96">
        <f t="shared" si="4"/>
        <v>0</v>
      </c>
      <c r="BY34" s="96">
        <f t="shared" si="4"/>
        <v>0</v>
      </c>
      <c r="BZ34" s="96">
        <f t="shared" si="4"/>
        <v>7187.5003799999995</v>
      </c>
      <c r="CA34" s="96">
        <f t="shared" si="4"/>
        <v>0</v>
      </c>
      <c r="CB34" s="96">
        <f t="shared" si="4"/>
        <v>0</v>
      </c>
      <c r="CC34" s="96">
        <f t="shared" si="4"/>
        <v>5096.2439999999997</v>
      </c>
      <c r="CD34" s="96">
        <f t="shared" si="4"/>
        <v>0</v>
      </c>
      <c r="CE34" s="96">
        <f t="shared" si="4"/>
        <v>0</v>
      </c>
      <c r="CF34" s="96">
        <f t="shared" si="4"/>
        <v>132216.63311</v>
      </c>
      <c r="CG34" s="96">
        <f t="shared" si="4"/>
        <v>131580.19999999998</v>
      </c>
      <c r="CH34" s="96">
        <f t="shared" si="4"/>
        <v>131580.19999999998</v>
      </c>
      <c r="CI34" s="96">
        <f t="shared" si="4"/>
        <v>20338.028510000004</v>
      </c>
      <c r="CJ34" s="96">
        <f t="shared" si="4"/>
        <v>0</v>
      </c>
      <c r="CK34" s="101">
        <f t="shared" si="4"/>
        <v>0</v>
      </c>
      <c r="CL34" s="96">
        <f>SUM(CL9:CL33)</f>
        <v>11711.380020000001</v>
      </c>
      <c r="CM34" s="56"/>
      <c r="CN34" s="65"/>
      <c r="CO34" s="65"/>
      <c r="CP34" s="65"/>
      <c r="CR34" s="2"/>
    </row>
    <row r="35" spans="1:96" ht="17.25" customHeight="1">
      <c r="B35" s="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72"/>
      <c r="AC35" s="72"/>
      <c r="AD35" s="72"/>
      <c r="AE35" s="40"/>
      <c r="AF35" s="40"/>
      <c r="AG35" s="40"/>
      <c r="AH35" s="40"/>
      <c r="AI35" s="40"/>
      <c r="AJ35" s="40"/>
      <c r="AK35" s="112"/>
      <c r="AL35" s="112"/>
      <c r="AM35" s="11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05"/>
      <c r="BG35" s="105"/>
      <c r="BH35" s="105"/>
      <c r="BI35" s="33"/>
      <c r="BJ35" s="33"/>
      <c r="BK35" s="33"/>
      <c r="BL35" s="33"/>
      <c r="BM35" s="33"/>
      <c r="BN35" s="33"/>
      <c r="BO35" s="33"/>
      <c r="BP35" s="33"/>
      <c r="BQ35" s="57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</row>
    <row r="36" spans="1:96" s="30" customFormat="1" ht="58.05" customHeight="1">
      <c r="C36" s="111"/>
      <c r="P36" s="113"/>
      <c r="Q36" s="113"/>
      <c r="R36" s="113"/>
      <c r="S36" s="113"/>
      <c r="T36" s="113"/>
      <c r="U36" s="113"/>
      <c r="V36" s="71"/>
      <c r="W36" s="71"/>
      <c r="X36" s="71"/>
      <c r="Y36" s="71"/>
      <c r="Z36" s="71"/>
      <c r="AA36" s="71"/>
      <c r="AB36" s="40"/>
      <c r="AC36" s="40"/>
      <c r="AD36" s="40"/>
      <c r="AE36" s="40"/>
      <c r="AF36" s="40"/>
      <c r="AG36" s="40"/>
      <c r="AH36" s="40"/>
      <c r="AI36" s="40"/>
      <c r="AJ36" s="40"/>
      <c r="AK36" s="113"/>
      <c r="AL36" s="113"/>
      <c r="AM36" s="113"/>
      <c r="AN36" s="71"/>
      <c r="AO36" s="71"/>
      <c r="AP36" s="71"/>
      <c r="AQ36" s="71"/>
      <c r="AR36" s="71"/>
      <c r="AS36" s="71"/>
      <c r="AT36" s="71"/>
      <c r="AU36" s="71"/>
      <c r="AV36" s="71"/>
      <c r="BI36" s="32"/>
      <c r="BJ36" s="32"/>
      <c r="BK36" s="32"/>
      <c r="BL36" s="32"/>
      <c r="BM36" s="32"/>
      <c r="BN36" s="32"/>
      <c r="BO36" s="117"/>
      <c r="BP36" s="117"/>
      <c r="BQ36" s="117"/>
      <c r="BR36" s="117"/>
      <c r="BS36" s="117"/>
      <c r="BT36" s="117"/>
      <c r="BU36" s="117"/>
      <c r="BV36" s="117"/>
      <c r="BW36" s="117"/>
      <c r="BX36" s="73"/>
      <c r="BY36" s="73"/>
      <c r="BZ36" s="73"/>
      <c r="CA36" s="73"/>
      <c r="CB36" s="73"/>
      <c r="CC36" s="73"/>
      <c r="CD36" s="73"/>
      <c r="CE36" s="73"/>
      <c r="CF36" s="73"/>
      <c r="CG36" s="117"/>
      <c r="CH36" s="117"/>
      <c r="CI36" s="117"/>
      <c r="CJ36" s="113" t="s">
        <v>39</v>
      </c>
      <c r="CK36" s="113"/>
      <c r="CL36" s="113"/>
    </row>
    <row r="37" spans="1:96" ht="10.5" customHeight="1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R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</row>
    <row r="38" spans="1:96" s="3" customFormat="1" ht="20.25" customHeight="1"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1"/>
      <c r="Q38" s="21"/>
      <c r="R38" s="5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</row>
    <row r="39" spans="1:96" s="3" customFormat="1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2"/>
      <c r="Q39" s="22"/>
      <c r="R39" s="56"/>
      <c r="S39" s="22"/>
      <c r="T39" s="22"/>
      <c r="U39" s="29"/>
      <c r="V39" s="29"/>
      <c r="W39" s="29"/>
      <c r="X39" s="29"/>
      <c r="Y39" s="29"/>
      <c r="Z39" s="29"/>
      <c r="AA39" s="29"/>
      <c r="AB39" s="26"/>
      <c r="AC39" s="26"/>
      <c r="AD39" s="29"/>
      <c r="AE39" s="26"/>
      <c r="AF39" s="26"/>
      <c r="AG39" s="26"/>
      <c r="AH39" s="26"/>
      <c r="AI39" s="26"/>
      <c r="AJ39" s="26"/>
      <c r="AK39" s="21"/>
      <c r="AL39" s="21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5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</row>
    <row r="40" spans="1:96" s="3" customFormat="1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5"/>
      <c r="Q40" s="25"/>
      <c r="R40" s="25"/>
      <c r="S40" s="25"/>
      <c r="T40" s="25"/>
      <c r="U40" s="29"/>
      <c r="V40" s="29"/>
      <c r="W40" s="29"/>
      <c r="X40" s="29"/>
      <c r="Y40" s="29"/>
      <c r="Z40" s="29"/>
      <c r="AA40" s="29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</row>
    <row r="41" spans="1:96" s="3" customFormat="1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9"/>
      <c r="AZ41" s="29"/>
      <c r="BA41" s="29"/>
      <c r="BB41" s="29"/>
      <c r="BC41" s="29"/>
      <c r="BD41" s="29"/>
      <c r="BE41" s="29"/>
      <c r="BF41" s="29"/>
      <c r="BG41" s="29"/>
      <c r="BH41" s="29"/>
    </row>
    <row r="42" spans="1:96" s="3" customFormat="1">
      <c r="C42" s="28"/>
      <c r="D42" s="28"/>
      <c r="E42" s="28"/>
      <c r="F42" s="28"/>
      <c r="G42" s="28"/>
      <c r="H42" s="28"/>
      <c r="I42" s="28"/>
      <c r="J42" s="28"/>
      <c r="K42" s="27"/>
      <c r="L42" s="28"/>
      <c r="M42" s="28"/>
      <c r="N42" s="28"/>
      <c r="O42" s="28"/>
      <c r="P42" s="25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</row>
    <row r="43" spans="1:96" s="3" customFormat="1">
      <c r="K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96" s="3" customFormat="1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</row>
    <row r="45" spans="1:96" s="3" customForma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</row>
    <row r="46" spans="1:96" s="3" customFormat="1"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</row>
    <row r="47" spans="1:96" s="3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</row>
    <row r="48" spans="1:96" s="3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</row>
    <row r="49" spans="16:60" s="3" customFormat="1"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</row>
    <row r="50" spans="16:60" s="3" customFormat="1"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</row>
    <row r="51" spans="16:60" s="3" customFormat="1"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</row>
    <row r="52" spans="16:60" s="3" customFormat="1"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</row>
    <row r="53" spans="16:60" s="3" customFormat="1"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</row>
    <row r="54" spans="16:60" s="3" customFormat="1"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</row>
    <row r="55" spans="16:60" s="3" customFormat="1"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</row>
    <row r="56" spans="16:60" s="3" customFormat="1"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</row>
    <row r="57" spans="16:60" s="3" customFormat="1"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</row>
    <row r="58" spans="16:60" s="3" customFormat="1"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</row>
    <row r="59" spans="16:60" s="3" customFormat="1"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</row>
    <row r="60" spans="16:60" s="3" customFormat="1"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</row>
    <row r="61" spans="16:60" s="3" customFormat="1"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</row>
    <row r="62" spans="16:60" s="3" customFormat="1"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</row>
    <row r="63" spans="16:60" s="3" customFormat="1"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</row>
    <row r="64" spans="16:60" s="3" customFormat="1"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</row>
    <row r="65" spans="16:60" s="3" customFormat="1"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</row>
    <row r="66" spans="16:60" s="3" customFormat="1"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</row>
    <row r="67" spans="16:60" s="3" customFormat="1"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</row>
    <row r="68" spans="16:60" s="3" customFormat="1"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</row>
    <row r="69" spans="16:60" s="3" customFormat="1"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</row>
    <row r="70" spans="16:60" s="3" customFormat="1"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</row>
    <row r="71" spans="16:60" s="3" customFormat="1"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</row>
    <row r="72" spans="16:60" s="3" customFormat="1"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</row>
    <row r="73" spans="16:60" s="3" customFormat="1"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</row>
    <row r="74" spans="16:60" s="3" customFormat="1"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</row>
    <row r="75" spans="16:60" s="3" customFormat="1"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</row>
    <row r="76" spans="16:60" s="3" customFormat="1"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</row>
    <row r="77" spans="16:60" s="3" customFormat="1"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</row>
    <row r="78" spans="16:60" s="3" customFormat="1"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</row>
    <row r="79" spans="16:60" s="3" customFormat="1"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</row>
    <row r="80" spans="16:60" s="3" customFormat="1"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</row>
    <row r="81" spans="16:60" s="3" customFormat="1"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</row>
    <row r="82" spans="16:60" s="3" customFormat="1"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</row>
    <row r="83" spans="16:60" s="3" customFormat="1"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</row>
    <row r="84" spans="16:60" s="3" customFormat="1"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</row>
    <row r="85" spans="16:60" s="3" customFormat="1"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</row>
    <row r="86" spans="16:60" s="3" customFormat="1"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</row>
    <row r="87" spans="16:60" s="3" customFormat="1"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</row>
    <row r="88" spans="16:60" s="3" customFormat="1"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</row>
    <row r="89" spans="16:60" s="3" customFormat="1"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</row>
    <row r="90" spans="16:60" s="3" customFormat="1"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</row>
    <row r="91" spans="16:60" s="3" customFormat="1"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</row>
    <row r="92" spans="16:60" s="3" customFormat="1"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</row>
    <row r="93" spans="16:60" s="3" customFormat="1"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</row>
    <row r="94" spans="16:60" s="3" customFormat="1"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</row>
    <row r="95" spans="16:60" s="3" customFormat="1"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</row>
    <row r="96" spans="16:60" s="3" customFormat="1"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</row>
    <row r="97" spans="16:60" s="3" customFormat="1"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</row>
    <row r="98" spans="16:60" s="3" customFormat="1"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</row>
    <row r="99" spans="16:60" s="3" customFormat="1"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</row>
    <row r="100" spans="16:60" s="3" customFormat="1"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</row>
    <row r="101" spans="16:60" s="3" customFormat="1"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</row>
    <row r="102" spans="16:60" s="3" customFormat="1"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</row>
    <row r="103" spans="16:60" s="3" customFormat="1"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</row>
  </sheetData>
  <mergeCells count="51">
    <mergeCell ref="BF5:BT5"/>
    <mergeCell ref="BU5:CL5"/>
    <mergeCell ref="A1:R1"/>
    <mergeCell ref="A2:R2"/>
    <mergeCell ref="A3:R3"/>
    <mergeCell ref="A5:A7"/>
    <mergeCell ref="AB6:AD6"/>
    <mergeCell ref="V6:X6"/>
    <mergeCell ref="Y6:AA6"/>
    <mergeCell ref="G6:I6"/>
    <mergeCell ref="D6:F6"/>
    <mergeCell ref="P5:AA5"/>
    <mergeCell ref="AB5:AP5"/>
    <mergeCell ref="AH6:AJ6"/>
    <mergeCell ref="CG6:CI6"/>
    <mergeCell ref="AQ5:BE5"/>
    <mergeCell ref="AE6:AG6"/>
    <mergeCell ref="BI6:BK6"/>
    <mergeCell ref="AN6:AP6"/>
    <mergeCell ref="BU6:BW6"/>
    <mergeCell ref="AZ6:BB6"/>
    <mergeCell ref="AQ6:AS6"/>
    <mergeCell ref="AT6:AV6"/>
    <mergeCell ref="BC6:BE6"/>
    <mergeCell ref="BF6:BH6"/>
    <mergeCell ref="S36:U36"/>
    <mergeCell ref="B5:B7"/>
    <mergeCell ref="C5:C7"/>
    <mergeCell ref="P36:R36"/>
    <mergeCell ref="S6:U6"/>
    <mergeCell ref="P6:R6"/>
    <mergeCell ref="J6:L6"/>
    <mergeCell ref="M6:O6"/>
    <mergeCell ref="D5:O5"/>
    <mergeCell ref="A34:B34"/>
    <mergeCell ref="AK35:AM35"/>
    <mergeCell ref="AK36:AM36"/>
    <mergeCell ref="CJ36:CL36"/>
    <mergeCell ref="AW6:AY6"/>
    <mergeCell ref="BO36:BQ36"/>
    <mergeCell ref="BR6:BT6"/>
    <mergeCell ref="BL6:BN6"/>
    <mergeCell ref="AK6:AM6"/>
    <mergeCell ref="BO6:BQ6"/>
    <mergeCell ref="BR36:BT36"/>
    <mergeCell ref="CJ6:CL6"/>
    <mergeCell ref="BU36:BW36"/>
    <mergeCell ref="CG36:CI36"/>
    <mergeCell ref="BX6:BZ6"/>
    <mergeCell ref="CA6:CC6"/>
    <mergeCell ref="CD6:CF6"/>
  </mergeCells>
  <phoneticPr fontId="0" type="noConversion"/>
  <printOptions horizontalCentered="1" verticalCentered="1"/>
  <pageMargins left="0" right="0" top="0" bottom="0" header="0" footer="0"/>
  <pageSetup paperSize="9" scale="47" fitToHeight="0" orientation="landscape" r:id="rId1"/>
  <headerFooter alignWithMargins="0"/>
  <colBreaks count="5" manualBreakCount="5">
    <brk id="15" max="35" man="1"/>
    <brk id="27" max="35" man="1"/>
    <brk id="42" max="35" man="1"/>
    <brk id="57" max="35" man="1"/>
    <brk id="7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2023-10-16T09:06:42Z</cp:lastPrinted>
  <dcterms:created xsi:type="dcterms:W3CDTF">2007-04-23T09:19:09Z</dcterms:created>
  <dcterms:modified xsi:type="dcterms:W3CDTF">2023-10-16T09:07:36Z</dcterms:modified>
</cp:coreProperties>
</file>