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216" yWindow="60" windowWidth="15480" windowHeight="9396" tabRatio="616"/>
  </bookViews>
  <sheets>
    <sheet name="Додаток" sheetId="1" r:id="rId1"/>
  </sheets>
  <definedNames>
    <definedName name="_xlnm.Print_Titles" localSheetId="0">Додаток!$A:$B</definedName>
    <definedName name="_xlnm.Print_Area" localSheetId="0">Додаток!$A$1:$CI$36</definedName>
  </definedNames>
  <calcPr calcId="125725"/>
</workbook>
</file>

<file path=xl/calcChain.xml><?xml version="1.0" encoding="utf-8"?>
<calcChain xmlns="http://schemas.openxmlformats.org/spreadsheetml/2006/main">
  <c r="Y7" i="1"/>
  <c r="BC34"/>
  <c r="BC7" l="1"/>
  <c r="AU34"/>
  <c r="AV34"/>
  <c r="AT34"/>
  <c r="AQ34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9"/>
  <c r="I34"/>
  <c r="F34"/>
  <c r="AZ34"/>
  <c r="H34"/>
  <c r="G34"/>
  <c r="E34"/>
  <c r="D34"/>
  <c r="G7"/>
  <c r="D7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W34"/>
  <c r="AX34"/>
  <c r="AY34"/>
  <c r="BF34"/>
  <c r="BG34"/>
  <c r="BH34"/>
  <c r="BI34"/>
  <c r="BJ34"/>
  <c r="BK34"/>
  <c r="BL34"/>
  <c r="BM34"/>
  <c r="BN34"/>
  <c r="BO34"/>
  <c r="BP34"/>
  <c r="BQ34"/>
  <c r="BR34"/>
  <c r="BS34"/>
  <c r="BT34"/>
  <c r="BU34"/>
  <c r="BV34"/>
  <c r="BW34"/>
  <c r="BX34"/>
  <c r="BY34"/>
  <c r="BZ34"/>
  <c r="CA34"/>
  <c r="CB34"/>
  <c r="CC34"/>
  <c r="CD34"/>
  <c r="CE34"/>
  <c r="CF34"/>
  <c r="CG34"/>
  <c r="CH34"/>
  <c r="CI34"/>
  <c r="J34"/>
  <c r="CG7"/>
  <c r="CD7"/>
  <c r="CA7"/>
  <c r="BX7"/>
  <c r="BU7"/>
  <c r="BR7"/>
  <c r="BO7"/>
  <c r="BL7"/>
  <c r="BI7"/>
  <c r="BF7"/>
  <c r="AW7"/>
  <c r="AZ7" s="1"/>
  <c r="AN7"/>
  <c r="AQ7" s="1"/>
  <c r="AK7"/>
  <c r="AH7"/>
  <c r="AE7"/>
  <c r="AB7"/>
  <c r="V7"/>
  <c r="S7"/>
  <c r="P7"/>
  <c r="AP7"/>
  <c r="AS7" s="1"/>
  <c r="AV7" s="1"/>
  <c r="AO7"/>
  <c r="AR7" s="1"/>
  <c r="AU7" s="1"/>
  <c r="BN7"/>
  <c r="BQ7" s="1"/>
  <c r="BT7" s="1"/>
  <c r="BM7"/>
  <c r="BP7" s="1"/>
  <c r="BS7" s="1"/>
  <c r="AJ7"/>
  <c r="AI7"/>
  <c r="AT7" l="1"/>
  <c r="C34"/>
  <c r="CE7"/>
  <c r="BV7"/>
  <c r="BY7" s="1"/>
  <c r="CB7" s="1"/>
  <c r="CF7"/>
  <c r="BW7"/>
  <c r="BZ7" s="1"/>
  <c r="CC7" s="1"/>
</calcChain>
</file>

<file path=xl/sharedStrings.xml><?xml version="1.0" encoding="utf-8"?>
<sst xmlns="http://schemas.openxmlformats.org/spreadsheetml/2006/main" count="109" uniqueCount="66">
  <si>
    <t>Всього</t>
  </si>
  <si>
    <t>у тому числі по субвенціях:</t>
  </si>
  <si>
    <t>№ з/п</t>
  </si>
  <si>
    <t>направлено відкритих асигнувань</t>
  </si>
  <si>
    <t>Найменування зведеного   бюджету</t>
  </si>
  <si>
    <t>касові видатки (оперативні дані)</t>
  </si>
  <si>
    <t>Всього касові видатки 
(оперативні дані)</t>
  </si>
  <si>
    <t>тис.грн.</t>
  </si>
  <si>
    <t>Зведений бюджет Вінницької області</t>
  </si>
  <si>
    <t>Зведений бюджет Волинської бласті</t>
  </si>
  <si>
    <t>Зведений бюджет Дніпропетровської області</t>
  </si>
  <si>
    <t>Зведений бюджет Донецької області</t>
  </si>
  <si>
    <t>Зведений бюджет Житомирської області</t>
  </si>
  <si>
    <t>Зведений бюджет Запорізької  області</t>
  </si>
  <si>
    <t>Зведений бюджет Івано-Франківської області</t>
  </si>
  <si>
    <t>Зведений бюджет Київської області</t>
  </si>
  <si>
    <t xml:space="preserve">Зведений бюджет Кіровоградської області </t>
  </si>
  <si>
    <t>Зведений бюджет Луганської області</t>
  </si>
  <si>
    <t>Зведений бюджет Львівської області</t>
  </si>
  <si>
    <t>Зведений бюджет Миколаївської області</t>
  </si>
  <si>
    <t>Зведений бюджет Одеської області</t>
  </si>
  <si>
    <t>Зведений бюджет Полтавської області</t>
  </si>
  <si>
    <t>Зведений бюджет Рівненської області</t>
  </si>
  <si>
    <t>Зведений бюджет Сумської області</t>
  </si>
  <si>
    <t>Зведений бюджет Тернопільської області</t>
  </si>
  <si>
    <t>Зведений бюджет Харківської області</t>
  </si>
  <si>
    <t>Зведений бюджет Херсонської області</t>
  </si>
  <si>
    <t>Зведений бюджет Хмельницької області</t>
  </si>
  <si>
    <t>Зведений бюджет Черкаської області</t>
  </si>
  <si>
    <t>Зведений бюджет Чернівецької області</t>
  </si>
  <si>
    <t>Зведений бюджет Чернігівської області</t>
  </si>
  <si>
    <t>Бюджет м. Києва</t>
  </si>
  <si>
    <t xml:space="preserve"> на здійснення підтримки окремих закладів та заходів у системі охорони здоров’я</t>
  </si>
  <si>
    <t xml:space="preserve">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 та забезпечення житлом дітей-сиріт, дітей, позбавлених батьківського піклування, осіб з їх числа</t>
  </si>
  <si>
    <t>на забезпечення окремих видатків районних рад, спрямованих на виконання їх повноважень</t>
  </si>
  <si>
    <t>на реалізацію заходів, спрямованих на підвищення доступності широкосмугового доступу до Інтернету в сільській місцевості*</t>
  </si>
  <si>
    <t xml:space="preserve"> бюджету Дніпровської міської територіальної громади  на завершення будівництва метрополітену у м. Дніпрі</t>
  </si>
  <si>
    <t xml:space="preserve"> бюджету Харківської міської територіальної громади на подовження третьої лінії метрополітену у м. Харкові</t>
  </si>
  <si>
    <t>Зведений бюджет Закарпатської області</t>
  </si>
  <si>
    <t>* касові видатки за рахунок залишку, що склався на 01.01.2023</t>
  </si>
  <si>
    <t xml:space="preserve"> освітня субвенція                                                     </t>
  </si>
  <si>
    <t>Інформація</t>
  </si>
  <si>
    <t>на реалізацію інфраструктурних проектів та розвиток об'єктів соціально-культурної сфери*</t>
  </si>
  <si>
    <t>на закупівлю опорними закладами охорони здоров’я послуг щодо проектування та встановлення кисневих станцій*</t>
  </si>
  <si>
    <t>на здійснення заходів щодо соціально-економічного розвитку окремих територій*</t>
  </si>
  <si>
    <t>на створення мережі спеціалізованих служб підтримки осіб, які постраждали від домашнього насильства та/або насильства за ознакою статі*</t>
  </si>
  <si>
    <t xml:space="preserve">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пунктах*             </t>
  </si>
  <si>
    <t>на розвиток мережі центрів надання адміністративних послуг*</t>
  </si>
  <si>
    <t>на розвиток спортивної інфраструктури*</t>
  </si>
  <si>
    <t xml:space="preserve"> на реформування регіональних систем охорони здоров`я для здійснення заходів з виконання спільного з Міжнародним банком реконструкції та розвитку проекту "Поліпшення охорони здоров`я на службі у людей" *</t>
  </si>
  <si>
    <t>на розроблення комплексних планів просторового розвитку територій територіальних громад*</t>
  </si>
  <si>
    <t>на виконання окремих заходів з реалізації соціального проекту «Активні парки - локації здорової України»</t>
  </si>
  <si>
    <t>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I-II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</si>
  <si>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 xml:space="preserve">  на облаштування безпечних умов у закладах загальної середньої освіти</t>
  </si>
  <si>
    <t>на придбання шкільних автобусів</t>
  </si>
  <si>
    <t xml:space="preserve">             щодо використання місцевими бюджетами субвенцій, отриманих з державного бюджету</t>
  </si>
  <si>
    <t>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  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</si>
  <si>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 на надання державної підтримки особам з особливими освітніми потребами * </t>
  </si>
  <si>
    <t>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</si>
  <si>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</si>
  <si>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 xml:space="preserve">на реалізацію проектів в рамках Надзвичайної кредитної програми для відновлення України </t>
  </si>
  <si>
    <t xml:space="preserve">cтаном на 01.08.2023                                                                                                                                                                                              </t>
  </si>
  <si>
    <t>розпис на січень
- липень</t>
  </si>
  <si>
    <t xml:space="preserve"> на проектування, відновлення, будівництво, модернізацію, облаштування, ремонт об’єктів будівництва громадського призначення, соціальної сфери, культурної спадщини, житлово-комунального господарства, інших об’єктів, що мають вплив на життєдіяльність населення</t>
  </si>
  <si>
    <t>на реалізацію проектів (об’єктів, заходів), спрямованих на ліквідацію наслідків збройної агресії</t>
  </si>
  <si>
    <t>на реалізацію проектів в рамках Програми з відновлення України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</si>
</sst>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00"/>
    <numFmt numFmtId="166" formatCode="#,##0.00000000000"/>
    <numFmt numFmtId="167" formatCode="###\ ###\ ###\ ##0.0"/>
  </numFmts>
  <fonts count="17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i/>
      <sz val="12"/>
      <name val="Times New Roman"/>
      <family val="1"/>
      <charset val="204"/>
    </font>
    <font>
      <sz val="18"/>
      <name val="Arial Cyr"/>
    </font>
    <font>
      <b/>
      <sz val="16"/>
      <name val="Times New Roman"/>
      <family val="1"/>
      <charset val="204"/>
    </font>
    <font>
      <sz val="14"/>
      <name val="Arial Cyr"/>
    </font>
    <font>
      <b/>
      <sz val="12"/>
      <color indexed="8"/>
      <name val="Times New Roman"/>
      <family val="2"/>
    </font>
    <font>
      <b/>
      <i/>
      <sz val="16"/>
      <name val="Times New Roman"/>
      <family val="1"/>
      <charset val="204"/>
    </font>
    <font>
      <sz val="14"/>
      <color indexed="8"/>
      <name val="Times New Roman"/>
      <family val="2"/>
    </font>
    <font>
      <sz val="14"/>
      <color theme="1"/>
      <name val="Times New Roman"/>
      <family val="2"/>
    </font>
    <font>
      <sz val="14"/>
      <name val="Times New Roman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/>
    </xf>
    <xf numFmtId="164" fontId="5" fillId="0" borderId="0" xfId="0" applyNumberFormat="1" applyFont="1" applyFill="1"/>
    <xf numFmtId="4" fontId="2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/>
    <xf numFmtId="164" fontId="5" fillId="0" borderId="1" xfId="0" applyNumberFormat="1" applyFont="1" applyFill="1" applyBorder="1" applyAlignment="1"/>
    <xf numFmtId="164" fontId="5" fillId="0" borderId="2" xfId="0" applyNumberFormat="1" applyFont="1" applyFill="1" applyBorder="1" applyAlignment="1"/>
    <xf numFmtId="0" fontId="6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164" fontId="5" fillId="0" borderId="8" xfId="0" applyNumberFormat="1" applyFont="1" applyFill="1" applyBorder="1" applyAlignment="1"/>
    <xf numFmtId="164" fontId="5" fillId="0" borderId="9" xfId="0" applyNumberFormat="1" applyFont="1" applyFill="1" applyBorder="1" applyAlignment="1"/>
    <xf numFmtId="0" fontId="3" fillId="0" borderId="1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/>
    <xf numFmtId="2" fontId="5" fillId="0" borderId="0" xfId="0" applyNumberFormat="1" applyFont="1" applyFill="1" applyBorder="1"/>
    <xf numFmtId="0" fontId="9" fillId="0" borderId="0" xfId="0" applyFont="1" applyFill="1" applyBorder="1" applyAlignment="1">
      <alignment horizontal="left" readingOrder="1"/>
    </xf>
    <xf numFmtId="164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Fill="1" applyBorder="1"/>
    <xf numFmtId="164" fontId="3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10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67" fontId="1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/>
    <xf numFmtId="0" fontId="3" fillId="0" borderId="0" xfId="0" applyFont="1" applyFill="1" applyAlignment="1">
      <alignment horizontal="right" vertical="center"/>
    </xf>
    <xf numFmtId="164" fontId="2" fillId="0" borderId="8" xfId="0" applyNumberFormat="1" applyFont="1" applyFill="1" applyBorder="1" applyAlignment="1"/>
    <xf numFmtId="164" fontId="2" fillId="0" borderId="1" xfId="0" applyNumberFormat="1" applyFont="1" applyFill="1" applyBorder="1" applyAlignment="1"/>
    <xf numFmtId="164" fontId="2" fillId="0" borderId="11" xfId="0" applyNumberFormat="1" applyFont="1" applyFill="1" applyBorder="1" applyAlignment="1"/>
    <xf numFmtId="164" fontId="5" fillId="0" borderId="0" xfId="0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 applyProtection="1"/>
    <xf numFmtId="0" fontId="10" fillId="0" borderId="0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horizontal="center" vertical="center" wrapText="1"/>
    </xf>
    <xf numFmtId="164" fontId="2" fillId="0" borderId="17" xfId="0" applyNumberFormat="1" applyFont="1" applyFill="1" applyBorder="1" applyAlignment="1"/>
    <xf numFmtId="164" fontId="5" fillId="0" borderId="15" xfId="0" applyNumberFormat="1" applyFont="1" applyFill="1" applyBorder="1" applyAlignment="1"/>
    <xf numFmtId="164" fontId="5" fillId="0" borderId="16" xfId="0" applyNumberFormat="1" applyFont="1" applyFill="1" applyBorder="1" applyAlignment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64" fontId="5" fillId="0" borderId="11" xfId="0" applyNumberFormat="1" applyFont="1" applyFill="1" applyBorder="1" applyAlignment="1"/>
    <xf numFmtId="164" fontId="5" fillId="0" borderId="18" xfId="0" applyNumberFormat="1" applyFont="1" applyFill="1" applyBorder="1" applyAlignment="1"/>
    <xf numFmtId="164" fontId="3" fillId="0" borderId="0" xfId="0" applyNumberFormat="1" applyFont="1" applyFill="1" applyBorder="1"/>
    <xf numFmtId="164" fontId="2" fillId="0" borderId="11" xfId="0" applyNumberFormat="1" applyFont="1" applyFill="1" applyBorder="1" applyAlignment="1" applyProtection="1"/>
    <xf numFmtId="164" fontId="2" fillId="0" borderId="0" xfId="0" applyNumberFormat="1" applyFont="1" applyFill="1" applyBorder="1" applyAlignment="1"/>
    <xf numFmtId="4" fontId="2" fillId="0" borderId="0" xfId="0" applyNumberFormat="1" applyFont="1" applyFill="1" applyBorder="1" applyAlignment="1" applyProtection="1">
      <alignment horizontal="right"/>
    </xf>
    <xf numFmtId="0" fontId="2" fillId="0" borderId="22" xfId="0" applyFont="1" applyFill="1" applyBorder="1" applyAlignment="1">
      <alignment horizontal="center"/>
    </xf>
    <xf numFmtId="164" fontId="2" fillId="0" borderId="9" xfId="0" applyNumberFormat="1" applyFont="1" applyFill="1" applyBorder="1" applyAlignment="1"/>
    <xf numFmtId="164" fontId="2" fillId="0" borderId="2" xfId="0" applyNumberFormat="1" applyFont="1" applyFill="1" applyBorder="1" applyAlignment="1"/>
    <xf numFmtId="164" fontId="3" fillId="0" borderId="4" xfId="0" applyNumberFormat="1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vertical="center"/>
    </xf>
    <xf numFmtId="0" fontId="13" fillId="0" borderId="6" xfId="0" applyFont="1" applyFill="1" applyBorder="1" applyAlignment="1">
      <alignment horizontal="left" vertical="center" wrapText="1"/>
    </xf>
    <xf numFmtId="9" fontId="13" fillId="0" borderId="7" xfId="1" applyFont="1" applyFill="1" applyBorder="1" applyAlignment="1">
      <alignment horizontal="left" vertical="center" wrapText="1"/>
    </xf>
    <xf numFmtId="9" fontId="13" fillId="0" borderId="22" xfId="1" applyFont="1" applyFill="1" applyBorder="1" applyAlignment="1">
      <alignment horizontal="left" vertical="center" wrapText="1"/>
    </xf>
    <xf numFmtId="164" fontId="2" fillId="0" borderId="0" xfId="0" applyNumberFormat="1" applyFont="1" applyFill="1"/>
    <xf numFmtId="0" fontId="8" fillId="0" borderId="28" xfId="0" applyFont="1" applyFill="1" applyBorder="1" applyAlignment="1">
      <alignment horizontal="center" vertical="center" wrapText="1"/>
    </xf>
    <xf numFmtId="0" fontId="6" fillId="0" borderId="24" xfId="0" applyNumberFormat="1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NumberFormat="1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/>
    <xf numFmtId="164" fontId="2" fillId="0" borderId="16" xfId="0" applyNumberFormat="1" applyFont="1" applyFill="1" applyBorder="1" applyAlignment="1"/>
    <xf numFmtId="164" fontId="2" fillId="0" borderId="17" xfId="0" applyNumberFormat="1" applyFont="1" applyFill="1" applyBorder="1" applyAlignment="1" applyProtection="1"/>
    <xf numFmtId="164" fontId="2" fillId="0" borderId="15" xfId="0" applyNumberFormat="1" applyFont="1" applyFill="1" applyBorder="1" applyAlignment="1" applyProtection="1"/>
    <xf numFmtId="164" fontId="2" fillId="0" borderId="16" xfId="0" applyNumberFormat="1" applyFont="1" applyFill="1" applyBorder="1" applyAlignment="1" applyProtection="1"/>
    <xf numFmtId="164" fontId="2" fillId="0" borderId="19" xfId="0" applyNumberFormat="1" applyFont="1" applyFill="1" applyBorder="1" applyAlignment="1" applyProtection="1"/>
    <xf numFmtId="164" fontId="2" fillId="0" borderId="8" xfId="0" applyNumberFormat="1" applyFont="1" applyFill="1" applyBorder="1" applyAlignment="1" applyProtection="1"/>
    <xf numFmtId="164" fontId="5" fillId="0" borderId="17" xfId="0" applyNumberFormat="1" applyFont="1" applyFill="1" applyBorder="1" applyAlignment="1"/>
    <xf numFmtId="164" fontId="2" fillId="0" borderId="20" xfId="0" applyNumberFormat="1" applyFont="1" applyFill="1" applyBorder="1" applyAlignment="1"/>
    <xf numFmtId="167" fontId="15" fillId="0" borderId="1" xfId="0" applyNumberFormat="1" applyFont="1" applyFill="1" applyBorder="1" applyAlignment="1">
      <alignment horizontal="right" vertical="center"/>
    </xf>
    <xf numFmtId="167" fontId="14" fillId="0" borderId="1" xfId="0" applyNumberFormat="1" applyFont="1" applyFill="1" applyBorder="1" applyAlignment="1">
      <alignment horizontal="right" vertical="center"/>
    </xf>
    <xf numFmtId="167" fontId="14" fillId="0" borderId="11" xfId="0" applyNumberFormat="1" applyFont="1" applyFill="1" applyBorder="1" applyAlignment="1">
      <alignment horizontal="right" vertical="center"/>
    </xf>
    <xf numFmtId="167" fontId="14" fillId="0" borderId="8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/>
    <xf numFmtId="164" fontId="2" fillId="0" borderId="13" xfId="0" applyNumberFormat="1" applyFont="1" applyFill="1" applyBorder="1" applyAlignment="1"/>
    <xf numFmtId="164" fontId="2" fillId="0" borderId="21" xfId="0" applyNumberFormat="1" applyFont="1" applyFill="1" applyBorder="1" applyAlignment="1" applyProtection="1"/>
    <xf numFmtId="164" fontId="2" fillId="0" borderId="18" xfId="0" applyNumberFormat="1" applyFont="1" applyFill="1" applyBorder="1" applyAlignment="1" applyProtection="1"/>
    <xf numFmtId="164" fontId="2" fillId="0" borderId="9" xfId="0" applyNumberFormat="1" applyFont="1" applyFill="1" applyBorder="1" applyAlignment="1" applyProtection="1"/>
    <xf numFmtId="164" fontId="2" fillId="0" borderId="2" xfId="0" applyNumberFormat="1" applyFont="1" applyFill="1" applyBorder="1" applyAlignment="1" applyProtection="1"/>
    <xf numFmtId="164" fontId="2" fillId="0" borderId="23" xfId="0" applyNumberFormat="1" applyFont="1" applyFill="1" applyBorder="1" applyAlignment="1"/>
    <xf numFmtId="164" fontId="2" fillId="0" borderId="39" xfId="0" applyNumberFormat="1" applyFont="1" applyFill="1" applyBorder="1" applyAlignment="1"/>
    <xf numFmtId="164" fontId="2" fillId="0" borderId="40" xfId="0" applyNumberFormat="1" applyFont="1" applyFill="1" applyBorder="1" applyAlignment="1"/>
    <xf numFmtId="164" fontId="2" fillId="0" borderId="41" xfId="0" applyNumberFormat="1" applyFont="1" applyFill="1" applyBorder="1" applyAlignment="1"/>
    <xf numFmtId="164" fontId="3" fillId="0" borderId="31" xfId="0" applyNumberFormat="1" applyFont="1" applyFill="1" applyBorder="1" applyAlignment="1">
      <alignment vertical="center"/>
    </xf>
    <xf numFmtId="164" fontId="3" fillId="0" borderId="38" xfId="0" applyNumberFormat="1" applyFont="1" applyFill="1" applyBorder="1" applyAlignment="1">
      <alignment vertical="center"/>
    </xf>
    <xf numFmtId="0" fontId="8" fillId="0" borderId="43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/>
    <xf numFmtId="167" fontId="15" fillId="0" borderId="8" xfId="0" applyNumberFormat="1" applyFont="1" applyFill="1" applyBorder="1" applyAlignment="1">
      <alignment horizontal="right" vertical="center"/>
    </xf>
    <xf numFmtId="164" fontId="16" fillId="0" borderId="11" xfId="0" applyNumberFormat="1" applyFont="1" applyFill="1" applyBorder="1" applyAlignment="1"/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/>
    <xf numFmtId="164" fontId="2" fillId="0" borderId="45" xfId="0" applyNumberFormat="1" applyFont="1" applyFill="1" applyBorder="1" applyAlignment="1"/>
    <xf numFmtId="164" fontId="5" fillId="0" borderId="12" xfId="0" applyNumberFormat="1" applyFont="1" applyFill="1" applyBorder="1" applyAlignment="1"/>
    <xf numFmtId="164" fontId="5" fillId="0" borderId="21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left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0" fillId="0" borderId="25" xfId="0" applyFill="1" applyBorder="1"/>
    <xf numFmtId="0" fontId="0" fillId="0" borderId="32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7" fillId="0" borderId="32" xfId="0" applyNumberFormat="1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 wrapText="1"/>
    </xf>
    <xf numFmtId="49" fontId="6" fillId="0" borderId="25" xfId="0" applyNumberFormat="1" applyFont="1" applyFill="1" applyBorder="1" applyAlignment="1">
      <alignment horizontal="center" vertical="center" wrapText="1"/>
    </xf>
    <xf numFmtId="49" fontId="6" fillId="0" borderId="32" xfId="0" applyNumberFormat="1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9" fontId="10" fillId="0" borderId="3" xfId="1" applyFont="1" applyFill="1" applyBorder="1" applyAlignment="1">
      <alignment horizontal="center" vertical="center" wrapText="1"/>
    </xf>
    <xf numFmtId="9" fontId="10" fillId="0" borderId="33" xfId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/>
    <xf numFmtId="0" fontId="6" fillId="0" borderId="34" xfId="0" applyNumberFormat="1" applyFont="1" applyFill="1" applyBorder="1" applyAlignment="1">
      <alignment horizontal="center" vertical="center" wrapText="1"/>
    </xf>
    <xf numFmtId="0" fontId="6" fillId="0" borderId="35" xfId="0" applyNumberFormat="1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48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164" fontId="2" fillId="0" borderId="43" xfId="0" applyNumberFormat="1" applyFont="1" applyFill="1" applyBorder="1" applyAlignment="1"/>
    <xf numFmtId="164" fontId="2" fillId="0" borderId="44" xfId="0" applyNumberFormat="1" applyFont="1" applyFill="1" applyBorder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336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00FF"/>
      <rgbColor rgb="002B3C2C"/>
      <rgbColor rgb="00BFD6B1"/>
      <rgbColor rgb="00004000"/>
      <rgbColor rgb="00DEECDD"/>
      <rgbColor rgb="006D9966"/>
      <rgbColor rgb="00808080"/>
      <rgbColor rgb="00FFFFFF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7</xdr:row>
      <xdr:rowOff>203200</xdr:rowOff>
    </xdr:from>
    <xdr:to>
      <xdr:col>36</xdr:col>
      <xdr:colOff>31750</xdr:colOff>
      <xdr:row>8</xdr:row>
      <xdr:rowOff>190500</xdr:rowOff>
    </xdr:to>
    <xdr:sp macro="" textlink="">
      <xdr:nvSpPr>
        <xdr:cNvPr id="1025" name="Rectangle 212"/>
        <xdr:cNvSpPr>
          <a:spLocks noChangeArrowheads="1"/>
        </xdr:cNvSpPr>
      </xdr:nvSpPr>
      <xdr:spPr bwMode="auto">
        <a:xfrm>
          <a:off x="3630930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18</xdr:row>
      <xdr:rowOff>254000</xdr:rowOff>
    </xdr:from>
    <xdr:to>
      <xdr:col>36</xdr:col>
      <xdr:colOff>69850</xdr:colOff>
      <xdr:row>19</xdr:row>
      <xdr:rowOff>203200</xdr:rowOff>
    </xdr:to>
    <xdr:sp macro="" textlink="">
      <xdr:nvSpPr>
        <xdr:cNvPr id="1026" name="Rectangle 212"/>
        <xdr:cNvSpPr>
          <a:spLocks noChangeArrowheads="1"/>
        </xdr:cNvSpPr>
      </xdr:nvSpPr>
      <xdr:spPr bwMode="auto">
        <a:xfrm>
          <a:off x="36309300" y="8020050"/>
          <a:ext cx="698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37</xdr:col>
      <xdr:colOff>838200</xdr:colOff>
      <xdr:row>0</xdr:row>
      <xdr:rowOff>260350</xdr:rowOff>
    </xdr:from>
    <xdr:to>
      <xdr:col>38</xdr:col>
      <xdr:colOff>203200</xdr:colOff>
      <xdr:row>1</xdr:row>
      <xdr:rowOff>266700</xdr:rowOff>
    </xdr:to>
    <xdr:sp macro="" textlink="">
      <xdr:nvSpPr>
        <xdr:cNvPr id="1027" name="Rectangle 10"/>
        <xdr:cNvSpPr>
          <a:spLocks noChangeArrowheads="1"/>
        </xdr:cNvSpPr>
      </xdr:nvSpPr>
      <xdr:spPr bwMode="auto">
        <a:xfrm>
          <a:off x="38119050" y="260350"/>
          <a:ext cx="33655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984250</xdr:colOff>
      <xdr:row>18</xdr:row>
      <xdr:rowOff>190500</xdr:rowOff>
    </xdr:from>
    <xdr:to>
      <xdr:col>39</xdr:col>
      <xdr:colOff>0</xdr:colOff>
      <xdr:row>19</xdr:row>
      <xdr:rowOff>228600</xdr:rowOff>
    </xdr:to>
    <xdr:sp macro="" textlink="">
      <xdr:nvSpPr>
        <xdr:cNvPr id="1028" name="Rectangle 10"/>
        <xdr:cNvSpPr>
          <a:spLocks noChangeArrowheads="1"/>
        </xdr:cNvSpPr>
      </xdr:nvSpPr>
      <xdr:spPr bwMode="auto">
        <a:xfrm>
          <a:off x="39223950" y="7956550"/>
          <a:ext cx="0" cy="31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37</xdr:col>
      <xdr:colOff>850900</xdr:colOff>
      <xdr:row>0</xdr:row>
      <xdr:rowOff>88900</xdr:rowOff>
    </xdr:from>
    <xdr:to>
      <xdr:col>38</xdr:col>
      <xdr:colOff>361950</xdr:colOff>
      <xdr:row>1</xdr:row>
      <xdr:rowOff>95250</xdr:rowOff>
    </xdr:to>
    <xdr:sp macro="" textlink="">
      <xdr:nvSpPr>
        <xdr:cNvPr id="1029" name="Rectangle 10"/>
        <xdr:cNvSpPr>
          <a:spLocks noChangeArrowheads="1"/>
        </xdr:cNvSpPr>
      </xdr:nvSpPr>
      <xdr:spPr bwMode="auto">
        <a:xfrm>
          <a:off x="38131750" y="88900"/>
          <a:ext cx="48260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374650</xdr:colOff>
      <xdr:row>0</xdr:row>
      <xdr:rowOff>241300</xdr:rowOff>
    </xdr:from>
    <xdr:to>
      <xdr:col>38</xdr:col>
      <xdr:colOff>774700</xdr:colOff>
      <xdr:row>1</xdr:row>
      <xdr:rowOff>247650</xdr:rowOff>
    </xdr:to>
    <xdr:sp macro="" textlink="">
      <xdr:nvSpPr>
        <xdr:cNvPr id="1030" name="Rectangle 10"/>
        <xdr:cNvSpPr>
          <a:spLocks noChangeArrowheads="1"/>
        </xdr:cNvSpPr>
      </xdr:nvSpPr>
      <xdr:spPr bwMode="auto">
        <a:xfrm>
          <a:off x="38627050" y="241300"/>
          <a:ext cx="40005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7</xdr:row>
      <xdr:rowOff>203200</xdr:rowOff>
    </xdr:from>
    <xdr:to>
      <xdr:col>36</xdr:col>
      <xdr:colOff>241300</xdr:colOff>
      <xdr:row>8</xdr:row>
      <xdr:rowOff>247650</xdr:rowOff>
    </xdr:to>
    <xdr:sp macro="" textlink="">
      <xdr:nvSpPr>
        <xdr:cNvPr id="1031" name="Rectangle 10"/>
        <xdr:cNvSpPr>
          <a:spLocks noChangeArrowheads="1"/>
        </xdr:cNvSpPr>
      </xdr:nvSpPr>
      <xdr:spPr bwMode="auto">
        <a:xfrm>
          <a:off x="36309300" y="5048250"/>
          <a:ext cx="24130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36</xdr:col>
      <xdr:colOff>838200</xdr:colOff>
      <xdr:row>5</xdr:row>
      <xdr:rowOff>2946400</xdr:rowOff>
    </xdr:from>
    <xdr:to>
      <xdr:col>37</xdr:col>
      <xdr:colOff>285750</xdr:colOff>
      <xdr:row>5</xdr:row>
      <xdr:rowOff>3206750</xdr:rowOff>
    </xdr:to>
    <xdr:sp macro="" textlink="">
      <xdr:nvSpPr>
        <xdr:cNvPr id="1032" name="Rectangle 10"/>
        <xdr:cNvSpPr>
          <a:spLocks noChangeArrowheads="1"/>
        </xdr:cNvSpPr>
      </xdr:nvSpPr>
      <xdr:spPr bwMode="auto">
        <a:xfrm>
          <a:off x="37147500" y="40513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37</xdr:col>
      <xdr:colOff>76200</xdr:colOff>
      <xdr:row>0</xdr:row>
      <xdr:rowOff>266700</xdr:rowOff>
    </xdr:from>
    <xdr:to>
      <xdr:col>37</xdr:col>
      <xdr:colOff>476250</xdr:colOff>
      <xdr:row>1</xdr:row>
      <xdr:rowOff>279400</xdr:rowOff>
    </xdr:to>
    <xdr:sp macro="" textlink="">
      <xdr:nvSpPr>
        <xdr:cNvPr id="1033" name="Rectangle 10"/>
        <xdr:cNvSpPr>
          <a:spLocks noChangeArrowheads="1"/>
        </xdr:cNvSpPr>
      </xdr:nvSpPr>
      <xdr:spPr bwMode="auto">
        <a:xfrm>
          <a:off x="37357050" y="266700"/>
          <a:ext cx="400050" cy="279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7</xdr:row>
      <xdr:rowOff>203200</xdr:rowOff>
    </xdr:from>
    <xdr:to>
      <xdr:col>36</xdr:col>
      <xdr:colOff>31750</xdr:colOff>
      <xdr:row>8</xdr:row>
      <xdr:rowOff>190500</xdr:rowOff>
    </xdr:to>
    <xdr:sp macro="" textlink="">
      <xdr:nvSpPr>
        <xdr:cNvPr id="1034" name="Rectangle 212"/>
        <xdr:cNvSpPr>
          <a:spLocks noChangeArrowheads="1"/>
        </xdr:cNvSpPr>
      </xdr:nvSpPr>
      <xdr:spPr bwMode="auto">
        <a:xfrm>
          <a:off x="3630930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7</xdr:row>
      <xdr:rowOff>203200</xdr:rowOff>
    </xdr:from>
    <xdr:to>
      <xdr:col>36</xdr:col>
      <xdr:colOff>31750</xdr:colOff>
      <xdr:row>8</xdr:row>
      <xdr:rowOff>190500</xdr:rowOff>
    </xdr:to>
    <xdr:sp macro="" textlink="">
      <xdr:nvSpPr>
        <xdr:cNvPr id="1035" name="Rectangle 212"/>
        <xdr:cNvSpPr>
          <a:spLocks noChangeArrowheads="1"/>
        </xdr:cNvSpPr>
      </xdr:nvSpPr>
      <xdr:spPr bwMode="auto">
        <a:xfrm>
          <a:off x="3630930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7</xdr:row>
      <xdr:rowOff>203200</xdr:rowOff>
    </xdr:from>
    <xdr:to>
      <xdr:col>36</xdr:col>
      <xdr:colOff>31750</xdr:colOff>
      <xdr:row>8</xdr:row>
      <xdr:rowOff>190500</xdr:rowOff>
    </xdr:to>
    <xdr:sp macro="" textlink="">
      <xdr:nvSpPr>
        <xdr:cNvPr id="1036" name="Rectangle 212"/>
        <xdr:cNvSpPr>
          <a:spLocks noChangeArrowheads="1"/>
        </xdr:cNvSpPr>
      </xdr:nvSpPr>
      <xdr:spPr bwMode="auto">
        <a:xfrm>
          <a:off x="3630930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7</xdr:row>
      <xdr:rowOff>203200</xdr:rowOff>
    </xdr:from>
    <xdr:to>
      <xdr:col>36</xdr:col>
      <xdr:colOff>31750</xdr:colOff>
      <xdr:row>8</xdr:row>
      <xdr:rowOff>190500</xdr:rowOff>
    </xdr:to>
    <xdr:sp macro="" textlink="">
      <xdr:nvSpPr>
        <xdr:cNvPr id="1037" name="Rectangle 212"/>
        <xdr:cNvSpPr>
          <a:spLocks noChangeArrowheads="1"/>
        </xdr:cNvSpPr>
      </xdr:nvSpPr>
      <xdr:spPr bwMode="auto">
        <a:xfrm>
          <a:off x="3630930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7</xdr:row>
      <xdr:rowOff>203200</xdr:rowOff>
    </xdr:from>
    <xdr:to>
      <xdr:col>37</xdr:col>
      <xdr:colOff>31750</xdr:colOff>
      <xdr:row>8</xdr:row>
      <xdr:rowOff>190500</xdr:rowOff>
    </xdr:to>
    <xdr:sp macro="" textlink="">
      <xdr:nvSpPr>
        <xdr:cNvPr id="1038" name="Rectangle 212"/>
        <xdr:cNvSpPr>
          <a:spLocks noChangeArrowheads="1"/>
        </xdr:cNvSpPr>
      </xdr:nvSpPr>
      <xdr:spPr bwMode="auto">
        <a:xfrm>
          <a:off x="3728085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7</xdr:row>
      <xdr:rowOff>203200</xdr:rowOff>
    </xdr:from>
    <xdr:to>
      <xdr:col>37</xdr:col>
      <xdr:colOff>31750</xdr:colOff>
      <xdr:row>8</xdr:row>
      <xdr:rowOff>190500</xdr:rowOff>
    </xdr:to>
    <xdr:sp macro="" textlink="">
      <xdr:nvSpPr>
        <xdr:cNvPr id="1039" name="Rectangle 212"/>
        <xdr:cNvSpPr>
          <a:spLocks noChangeArrowheads="1"/>
        </xdr:cNvSpPr>
      </xdr:nvSpPr>
      <xdr:spPr bwMode="auto">
        <a:xfrm>
          <a:off x="3728085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7</xdr:row>
      <xdr:rowOff>203200</xdr:rowOff>
    </xdr:from>
    <xdr:to>
      <xdr:col>37</xdr:col>
      <xdr:colOff>31750</xdr:colOff>
      <xdr:row>8</xdr:row>
      <xdr:rowOff>190500</xdr:rowOff>
    </xdr:to>
    <xdr:sp macro="" textlink="">
      <xdr:nvSpPr>
        <xdr:cNvPr id="1040" name="Rectangle 212"/>
        <xdr:cNvSpPr>
          <a:spLocks noChangeArrowheads="1"/>
        </xdr:cNvSpPr>
      </xdr:nvSpPr>
      <xdr:spPr bwMode="auto">
        <a:xfrm>
          <a:off x="3728085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7</xdr:row>
      <xdr:rowOff>203200</xdr:rowOff>
    </xdr:from>
    <xdr:to>
      <xdr:col>37</xdr:col>
      <xdr:colOff>31750</xdr:colOff>
      <xdr:row>8</xdr:row>
      <xdr:rowOff>190500</xdr:rowOff>
    </xdr:to>
    <xdr:sp macro="" textlink="">
      <xdr:nvSpPr>
        <xdr:cNvPr id="1041" name="Rectangle 212"/>
        <xdr:cNvSpPr>
          <a:spLocks noChangeArrowheads="1"/>
        </xdr:cNvSpPr>
      </xdr:nvSpPr>
      <xdr:spPr bwMode="auto">
        <a:xfrm>
          <a:off x="3728085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0</xdr:colOff>
      <xdr:row>7</xdr:row>
      <xdr:rowOff>203200</xdr:rowOff>
    </xdr:from>
    <xdr:to>
      <xdr:col>38</xdr:col>
      <xdr:colOff>31750</xdr:colOff>
      <xdr:row>8</xdr:row>
      <xdr:rowOff>190500</xdr:rowOff>
    </xdr:to>
    <xdr:sp macro="" textlink="">
      <xdr:nvSpPr>
        <xdr:cNvPr id="1042" name="Rectangle 212"/>
        <xdr:cNvSpPr>
          <a:spLocks noChangeArrowheads="1"/>
        </xdr:cNvSpPr>
      </xdr:nvSpPr>
      <xdr:spPr bwMode="auto">
        <a:xfrm>
          <a:off x="3825240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0</xdr:colOff>
      <xdr:row>7</xdr:row>
      <xdr:rowOff>203200</xdr:rowOff>
    </xdr:from>
    <xdr:to>
      <xdr:col>38</xdr:col>
      <xdr:colOff>31750</xdr:colOff>
      <xdr:row>8</xdr:row>
      <xdr:rowOff>190500</xdr:rowOff>
    </xdr:to>
    <xdr:sp macro="" textlink="">
      <xdr:nvSpPr>
        <xdr:cNvPr id="1043" name="Rectangle 212"/>
        <xdr:cNvSpPr>
          <a:spLocks noChangeArrowheads="1"/>
        </xdr:cNvSpPr>
      </xdr:nvSpPr>
      <xdr:spPr bwMode="auto">
        <a:xfrm>
          <a:off x="3825240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0</xdr:colOff>
      <xdr:row>7</xdr:row>
      <xdr:rowOff>203200</xdr:rowOff>
    </xdr:from>
    <xdr:to>
      <xdr:col>38</xdr:col>
      <xdr:colOff>31750</xdr:colOff>
      <xdr:row>8</xdr:row>
      <xdr:rowOff>190500</xdr:rowOff>
    </xdr:to>
    <xdr:sp macro="" textlink="">
      <xdr:nvSpPr>
        <xdr:cNvPr id="1044" name="Rectangle 212"/>
        <xdr:cNvSpPr>
          <a:spLocks noChangeArrowheads="1"/>
        </xdr:cNvSpPr>
      </xdr:nvSpPr>
      <xdr:spPr bwMode="auto">
        <a:xfrm>
          <a:off x="3825240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38</xdr:col>
      <xdr:colOff>0</xdr:colOff>
      <xdr:row>7</xdr:row>
      <xdr:rowOff>203200</xdr:rowOff>
    </xdr:from>
    <xdr:to>
      <xdr:col>38</xdr:col>
      <xdr:colOff>31750</xdr:colOff>
      <xdr:row>8</xdr:row>
      <xdr:rowOff>190500</xdr:rowOff>
    </xdr:to>
    <xdr:sp macro="" textlink="">
      <xdr:nvSpPr>
        <xdr:cNvPr id="1045" name="Rectangle 212"/>
        <xdr:cNvSpPr>
          <a:spLocks noChangeArrowheads="1"/>
        </xdr:cNvSpPr>
      </xdr:nvSpPr>
      <xdr:spPr bwMode="auto">
        <a:xfrm>
          <a:off x="3825240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7</xdr:row>
      <xdr:rowOff>203200</xdr:rowOff>
    </xdr:from>
    <xdr:to>
      <xdr:col>36</xdr:col>
      <xdr:colOff>31750</xdr:colOff>
      <xdr:row>8</xdr:row>
      <xdr:rowOff>190500</xdr:rowOff>
    </xdr:to>
    <xdr:sp macro="" textlink="">
      <xdr:nvSpPr>
        <xdr:cNvPr id="1046" name="Rectangle 212"/>
        <xdr:cNvSpPr>
          <a:spLocks noChangeArrowheads="1"/>
        </xdr:cNvSpPr>
      </xdr:nvSpPr>
      <xdr:spPr bwMode="auto">
        <a:xfrm>
          <a:off x="3630930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36</xdr:col>
      <xdr:colOff>0</xdr:colOff>
      <xdr:row>7</xdr:row>
      <xdr:rowOff>203200</xdr:rowOff>
    </xdr:from>
    <xdr:to>
      <xdr:col>36</xdr:col>
      <xdr:colOff>31750</xdr:colOff>
      <xdr:row>8</xdr:row>
      <xdr:rowOff>190500</xdr:rowOff>
    </xdr:to>
    <xdr:sp macro="" textlink="">
      <xdr:nvSpPr>
        <xdr:cNvPr id="1047" name="Rectangle 212"/>
        <xdr:cNvSpPr>
          <a:spLocks noChangeArrowheads="1"/>
        </xdr:cNvSpPr>
      </xdr:nvSpPr>
      <xdr:spPr bwMode="auto">
        <a:xfrm>
          <a:off x="3630930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48</xdr:col>
      <xdr:colOff>0</xdr:colOff>
      <xdr:row>7</xdr:row>
      <xdr:rowOff>203200</xdr:rowOff>
    </xdr:from>
    <xdr:to>
      <xdr:col>48</xdr:col>
      <xdr:colOff>31750</xdr:colOff>
      <xdr:row>8</xdr:row>
      <xdr:rowOff>190500</xdr:rowOff>
    </xdr:to>
    <xdr:sp macro="" textlink="">
      <xdr:nvSpPr>
        <xdr:cNvPr id="1048" name="Rectangle 212"/>
        <xdr:cNvSpPr>
          <a:spLocks noChangeArrowheads="1"/>
        </xdr:cNvSpPr>
      </xdr:nvSpPr>
      <xdr:spPr bwMode="auto">
        <a:xfrm>
          <a:off x="41916350" y="5048250"/>
          <a:ext cx="31750" cy="22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1047750</xdr:colOff>
      <xdr:row>15</xdr:row>
      <xdr:rowOff>0</xdr:rowOff>
    </xdr:from>
    <xdr:to>
      <xdr:col>18</xdr:col>
      <xdr:colOff>0</xdr:colOff>
      <xdr:row>15</xdr:row>
      <xdr:rowOff>241300</xdr:rowOff>
    </xdr:to>
    <xdr:sp macro="" textlink="">
      <xdr:nvSpPr>
        <xdr:cNvPr id="1049" name="Rectangle 9"/>
        <xdr:cNvSpPr>
          <a:spLocks noChangeArrowheads="1"/>
        </xdr:cNvSpPr>
      </xdr:nvSpPr>
      <xdr:spPr bwMode="auto">
        <a:xfrm>
          <a:off x="17868900" y="6972300"/>
          <a:ext cx="279400" cy="241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1022350</xdr:colOff>
      <xdr:row>30</xdr:row>
      <xdr:rowOff>222250</xdr:rowOff>
    </xdr:from>
    <xdr:to>
      <xdr:col>18</xdr:col>
      <xdr:colOff>0</xdr:colOff>
      <xdr:row>31</xdr:row>
      <xdr:rowOff>209550</xdr:rowOff>
    </xdr:to>
    <xdr:sp macro="" textlink="">
      <xdr:nvSpPr>
        <xdr:cNvPr id="1050" name="Rectangle 16"/>
        <xdr:cNvSpPr>
          <a:spLocks noChangeArrowheads="1"/>
        </xdr:cNvSpPr>
      </xdr:nvSpPr>
      <xdr:spPr bwMode="auto">
        <a:xfrm>
          <a:off x="17843500" y="11245850"/>
          <a:ext cx="304800" cy="260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1079500</xdr:colOff>
      <xdr:row>29</xdr:row>
      <xdr:rowOff>203200</xdr:rowOff>
    </xdr:from>
    <xdr:to>
      <xdr:col>18</xdr:col>
      <xdr:colOff>0</xdr:colOff>
      <xdr:row>30</xdr:row>
      <xdr:rowOff>241300</xdr:rowOff>
    </xdr:to>
    <xdr:sp macro="" textlink="">
      <xdr:nvSpPr>
        <xdr:cNvPr id="1051" name="Rectangle 10"/>
        <xdr:cNvSpPr>
          <a:spLocks noChangeArrowheads="1"/>
        </xdr:cNvSpPr>
      </xdr:nvSpPr>
      <xdr:spPr bwMode="auto">
        <a:xfrm>
          <a:off x="17900650" y="10953750"/>
          <a:ext cx="247650" cy="31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1066800</xdr:colOff>
      <xdr:row>27</xdr:row>
      <xdr:rowOff>190500</xdr:rowOff>
    </xdr:from>
    <xdr:to>
      <xdr:col>18</xdr:col>
      <xdr:colOff>0</xdr:colOff>
      <xdr:row>28</xdr:row>
      <xdr:rowOff>241300</xdr:rowOff>
    </xdr:to>
    <xdr:sp macro="" textlink="">
      <xdr:nvSpPr>
        <xdr:cNvPr id="1052" name="Rectangle 10"/>
        <xdr:cNvSpPr>
          <a:spLocks noChangeArrowheads="1"/>
        </xdr:cNvSpPr>
      </xdr:nvSpPr>
      <xdr:spPr bwMode="auto">
        <a:xfrm>
          <a:off x="17887950" y="10394950"/>
          <a:ext cx="26035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2"/>
  <dimension ref="A1:CO103"/>
  <sheetViews>
    <sheetView showZeros="0" tabSelected="1" view="pageBreakPreview" zoomScale="60" zoomScaleNormal="60" workbookViewId="0">
      <pane xSplit="2" ySplit="3" topLeftCell="C8" activePane="bottomRight" state="frozen"/>
      <selection pane="topRight" activeCell="C1" sqref="C1"/>
      <selection pane="bottomLeft" activeCell="A4" sqref="A4"/>
      <selection pane="bottomRight" activeCell="E19" sqref="E19:E20"/>
    </sheetView>
  </sheetViews>
  <sheetFormatPr defaultColWidth="9.109375" defaultRowHeight="18"/>
  <cols>
    <col min="1" max="1" width="12.33203125" style="2" customWidth="1"/>
    <col min="2" max="2" width="63" style="2" customWidth="1"/>
    <col min="3" max="3" width="18.44140625" style="2" customWidth="1"/>
    <col min="4" max="4" width="17.33203125" style="2" customWidth="1"/>
    <col min="5" max="5" width="18.44140625" style="2" customWidth="1"/>
    <col min="6" max="6" width="15.44140625" style="2" customWidth="1"/>
    <col min="7" max="7" width="16.5546875" style="2" customWidth="1"/>
    <col min="8" max="8" width="18.44140625" style="2" customWidth="1"/>
    <col min="9" max="9" width="15.44140625" style="2" customWidth="1"/>
    <col min="10" max="10" width="14.5546875" style="2" customWidth="1"/>
    <col min="11" max="11" width="17.109375" style="2" customWidth="1"/>
    <col min="12" max="12" width="14.88671875" style="2" customWidth="1"/>
    <col min="13" max="13" width="13.44140625" style="2" customWidth="1"/>
    <col min="14" max="14" width="14.5546875" style="2" customWidth="1"/>
    <col min="15" max="15" width="15.109375" style="2" customWidth="1"/>
    <col min="16" max="16" width="18.5546875" style="1" customWidth="1"/>
    <col min="17" max="17" width="18.77734375" style="1" customWidth="1"/>
    <col min="18" max="18" width="18" style="1" customWidth="1"/>
    <col min="19" max="19" width="14.109375" style="1" customWidth="1"/>
    <col min="20" max="20" width="13.88671875" style="1" customWidth="1"/>
    <col min="21" max="27" width="15.6640625" style="1" customWidth="1"/>
    <col min="28" max="28" width="14.77734375" style="1" customWidth="1"/>
    <col min="29" max="29" width="14.5546875" style="1" customWidth="1"/>
    <col min="30" max="30" width="14.77734375" style="1" customWidth="1"/>
    <col min="31" max="31" width="11.77734375" style="1" customWidth="1"/>
    <col min="32" max="32" width="12.77734375" style="1" customWidth="1"/>
    <col min="33" max="33" width="13.21875" style="1" customWidth="1"/>
    <col min="34" max="34" width="12.5546875" style="1" customWidth="1"/>
    <col min="35" max="36" width="14" style="1" customWidth="1"/>
    <col min="37" max="39" width="13.88671875" style="1" customWidth="1"/>
    <col min="40" max="40" width="11.21875" style="1" customWidth="1"/>
    <col min="41" max="41" width="14" style="1" customWidth="1"/>
    <col min="42" max="42" width="13.33203125" style="1" customWidth="1"/>
    <col min="43" max="43" width="16" style="1" customWidth="1"/>
    <col min="44" max="45" width="13.33203125" style="1" customWidth="1"/>
    <col min="46" max="46" width="16.77734375" style="1" customWidth="1"/>
    <col min="47" max="47" width="13.77734375" style="1" customWidth="1"/>
    <col min="48" max="48" width="13.33203125" style="1" customWidth="1"/>
    <col min="49" max="49" width="15.6640625" style="1" customWidth="1"/>
    <col min="50" max="50" width="15.77734375" style="1" customWidth="1"/>
    <col min="51" max="57" width="16.33203125" style="1" customWidth="1"/>
    <col min="58" max="58" width="13.109375" style="2" customWidth="1"/>
    <col min="59" max="60" width="14.88671875" style="2" customWidth="1"/>
    <col min="61" max="61" width="12.88671875" style="2" customWidth="1"/>
    <col min="62" max="63" width="13.21875" style="2" customWidth="1"/>
    <col min="64" max="64" width="12.33203125" style="2" customWidth="1"/>
    <col min="65" max="66" width="13.21875" style="2" customWidth="1"/>
    <col min="67" max="67" width="11.77734375" style="2" customWidth="1"/>
    <col min="68" max="69" width="13.21875" style="2" customWidth="1"/>
    <col min="70" max="70" width="11.44140625" style="2" customWidth="1"/>
    <col min="71" max="71" width="13" style="2" customWidth="1"/>
    <col min="72" max="72" width="13.21875" style="2" customWidth="1"/>
    <col min="73" max="73" width="11.88671875" style="2" customWidth="1"/>
    <col min="74" max="75" width="13.21875" style="2" customWidth="1"/>
    <col min="76" max="76" width="12.33203125" style="2" customWidth="1"/>
    <col min="77" max="78" width="13.21875" style="2" customWidth="1"/>
    <col min="79" max="79" width="11.77734375" style="2" customWidth="1"/>
    <col min="80" max="81" width="13.21875" style="2" customWidth="1"/>
    <col min="82" max="82" width="12.6640625" style="2" customWidth="1"/>
    <col min="83" max="84" width="13.21875" style="2" customWidth="1"/>
    <col min="85" max="85" width="12.21875" style="2" customWidth="1"/>
    <col min="86" max="86" width="13.109375" style="2" bestFit="1" customWidth="1"/>
    <col min="87" max="87" width="13.109375" style="2" customWidth="1"/>
    <col min="88" max="88" width="20.33203125" style="2" bestFit="1" customWidth="1"/>
    <col min="89" max="91" width="16.44140625" style="2" customWidth="1"/>
    <col min="92" max="16384" width="9.109375" style="2"/>
  </cols>
  <sheetData>
    <row r="1" spans="1:91" ht="21.75" customHeight="1">
      <c r="A1" s="154" t="s">
        <v>41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</row>
    <row r="2" spans="1:91" ht="21.75" customHeight="1">
      <c r="A2" s="154" t="s">
        <v>55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</row>
    <row r="3" spans="1:91" ht="21.75" customHeight="1">
      <c r="A3" s="155" t="s">
        <v>61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35"/>
      <c r="AF3" s="35"/>
      <c r="AG3" s="35"/>
      <c r="AH3" s="35"/>
      <c r="AI3" s="48"/>
      <c r="AJ3" s="35"/>
    </row>
    <row r="4" spans="1:91" ht="18.75" customHeight="1" thickBot="1">
      <c r="O4" s="4" t="s">
        <v>7</v>
      </c>
      <c r="P4" s="2"/>
      <c r="Q4" s="2"/>
      <c r="S4" s="2"/>
      <c r="T4" s="2"/>
      <c r="U4" s="4"/>
      <c r="V4" s="4"/>
      <c r="W4" s="4"/>
      <c r="X4" s="4"/>
      <c r="Y4" s="4"/>
      <c r="Z4" s="4"/>
      <c r="AA4" s="4" t="s">
        <v>7</v>
      </c>
      <c r="AB4" s="2"/>
      <c r="AC4" s="2"/>
      <c r="AE4" s="2"/>
      <c r="AF4" s="2"/>
      <c r="AG4" s="37"/>
      <c r="AH4" s="37"/>
      <c r="AI4" s="37"/>
      <c r="AJ4" s="37"/>
      <c r="AN4" s="42"/>
      <c r="AO4" s="42"/>
      <c r="AP4" s="4" t="s">
        <v>7</v>
      </c>
      <c r="AW4" s="10"/>
      <c r="AX4" s="10"/>
      <c r="AZ4" s="42"/>
      <c r="BA4" s="42"/>
      <c r="BB4" s="42"/>
      <c r="BC4" s="42"/>
      <c r="BD4" s="42"/>
      <c r="BE4" s="42" t="s">
        <v>7</v>
      </c>
      <c r="BF4" s="10"/>
      <c r="BG4" s="10"/>
      <c r="BH4" s="19"/>
      <c r="BI4" s="19"/>
      <c r="BJ4" s="19"/>
      <c r="BL4" s="19"/>
      <c r="BM4" s="19"/>
      <c r="BO4" s="19"/>
      <c r="BP4" s="19"/>
      <c r="BR4" s="19"/>
      <c r="BS4" s="19"/>
      <c r="BT4" s="42" t="s">
        <v>7</v>
      </c>
      <c r="BU4" s="19"/>
      <c r="BV4" s="19"/>
      <c r="BW4" s="42"/>
      <c r="BX4" s="19"/>
      <c r="BY4" s="19"/>
      <c r="BZ4" s="42"/>
      <c r="CA4" s="19"/>
      <c r="CB4" s="19"/>
      <c r="CC4" s="19"/>
      <c r="CD4" s="19"/>
      <c r="CE4" s="19"/>
      <c r="CF4" s="19"/>
      <c r="CG4" s="19"/>
      <c r="CH4" s="19"/>
      <c r="CI4" s="42" t="s">
        <v>7</v>
      </c>
    </row>
    <row r="5" spans="1:91" s="8" customFormat="1" ht="26.25" customHeight="1" thickBot="1">
      <c r="A5" s="156" t="s">
        <v>2</v>
      </c>
      <c r="B5" s="156" t="s">
        <v>4</v>
      </c>
      <c r="C5" s="136" t="s">
        <v>6</v>
      </c>
      <c r="D5" s="146" t="s">
        <v>1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8"/>
      <c r="P5" s="146" t="s">
        <v>1</v>
      </c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8"/>
      <c r="AB5" s="146" t="s">
        <v>1</v>
      </c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8"/>
      <c r="AQ5" s="146" t="s">
        <v>1</v>
      </c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8"/>
      <c r="BF5" s="146" t="s">
        <v>1</v>
      </c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8"/>
      <c r="BU5" s="147" t="s">
        <v>1</v>
      </c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8"/>
    </row>
    <row r="6" spans="1:91" ht="362.4" customHeight="1" thickBot="1">
      <c r="A6" s="157"/>
      <c r="B6" s="157"/>
      <c r="C6" s="137"/>
      <c r="D6" s="159" t="s">
        <v>58</v>
      </c>
      <c r="E6" s="160"/>
      <c r="F6" s="161"/>
      <c r="G6" s="159" t="s">
        <v>59</v>
      </c>
      <c r="H6" s="160"/>
      <c r="I6" s="161"/>
      <c r="J6" s="144" t="s">
        <v>56</v>
      </c>
      <c r="K6" s="144"/>
      <c r="L6" s="145"/>
      <c r="M6" s="134" t="s">
        <v>52</v>
      </c>
      <c r="N6" s="144"/>
      <c r="O6" s="145"/>
      <c r="P6" s="141" t="s">
        <v>40</v>
      </c>
      <c r="Q6" s="142"/>
      <c r="R6" s="143"/>
      <c r="S6" s="138" t="s">
        <v>57</v>
      </c>
      <c r="T6" s="139"/>
      <c r="U6" s="140"/>
      <c r="V6" s="134" t="s">
        <v>53</v>
      </c>
      <c r="W6" s="144"/>
      <c r="X6" s="145"/>
      <c r="Y6" s="134" t="s">
        <v>54</v>
      </c>
      <c r="Z6" s="144"/>
      <c r="AA6" s="145"/>
      <c r="AB6" s="135" t="s">
        <v>32</v>
      </c>
      <c r="AC6" s="168"/>
      <c r="AD6" s="169"/>
      <c r="AE6" s="135" t="s">
        <v>33</v>
      </c>
      <c r="AF6" s="168"/>
      <c r="AG6" s="169"/>
      <c r="AH6" s="135" t="s">
        <v>34</v>
      </c>
      <c r="AI6" s="168"/>
      <c r="AJ6" s="169"/>
      <c r="AK6" s="170" t="s">
        <v>49</v>
      </c>
      <c r="AL6" s="171"/>
      <c r="AM6" s="172"/>
      <c r="AN6" s="123" t="s">
        <v>51</v>
      </c>
      <c r="AO6" s="124"/>
      <c r="AP6" s="125"/>
      <c r="AQ6" s="128" t="s">
        <v>63</v>
      </c>
      <c r="AR6" s="129"/>
      <c r="AS6" s="130"/>
      <c r="AT6" s="128" t="s">
        <v>64</v>
      </c>
      <c r="AU6" s="129"/>
      <c r="AV6" s="130"/>
      <c r="AW6" s="119" t="s">
        <v>46</v>
      </c>
      <c r="AX6" s="120"/>
      <c r="AY6" s="121"/>
      <c r="AZ6" s="151" t="s">
        <v>60</v>
      </c>
      <c r="BA6" s="152"/>
      <c r="BB6" s="153"/>
      <c r="BC6" s="165" t="s">
        <v>65</v>
      </c>
      <c r="BD6" s="166"/>
      <c r="BE6" s="167"/>
      <c r="BF6" s="119" t="s">
        <v>36</v>
      </c>
      <c r="BG6" s="126"/>
      <c r="BH6" s="127"/>
      <c r="BI6" s="119" t="s">
        <v>37</v>
      </c>
      <c r="BJ6" s="126"/>
      <c r="BK6" s="127"/>
      <c r="BL6" s="119" t="s">
        <v>42</v>
      </c>
      <c r="BM6" s="126"/>
      <c r="BN6" s="127"/>
      <c r="BO6" s="123" t="s">
        <v>43</v>
      </c>
      <c r="BP6" s="124"/>
      <c r="BQ6" s="125"/>
      <c r="BR6" s="123" t="s">
        <v>44</v>
      </c>
      <c r="BS6" s="124"/>
      <c r="BT6" s="125"/>
      <c r="BU6" s="131" t="s">
        <v>47</v>
      </c>
      <c r="BV6" s="132"/>
      <c r="BW6" s="133"/>
      <c r="BX6" s="128" t="s">
        <v>50</v>
      </c>
      <c r="BY6" s="129"/>
      <c r="BZ6" s="130"/>
      <c r="CA6" s="128" t="s">
        <v>48</v>
      </c>
      <c r="CB6" s="129"/>
      <c r="CC6" s="130"/>
      <c r="CD6" s="128" t="s">
        <v>45</v>
      </c>
      <c r="CE6" s="129"/>
      <c r="CF6" s="130"/>
      <c r="CG6" s="128" t="s">
        <v>35</v>
      </c>
      <c r="CH6" s="129"/>
      <c r="CI6" s="130"/>
    </row>
    <row r="7" spans="1:91" ht="73.2" customHeight="1" thickBot="1">
      <c r="A7" s="158"/>
      <c r="B7" s="158"/>
      <c r="C7" s="137"/>
      <c r="D7" s="110" t="str">
        <f>J7</f>
        <v>розпис на січень
- липень</v>
      </c>
      <c r="E7" s="111" t="s">
        <v>3</v>
      </c>
      <c r="F7" s="14" t="s">
        <v>5</v>
      </c>
      <c r="G7" s="110" t="str">
        <f>J7</f>
        <v>розпис на січень
- липень</v>
      </c>
      <c r="H7" s="111" t="s">
        <v>3</v>
      </c>
      <c r="I7" s="14" t="s">
        <v>5</v>
      </c>
      <c r="J7" s="77" t="s">
        <v>62</v>
      </c>
      <c r="K7" s="111" t="s">
        <v>3</v>
      </c>
      <c r="L7" s="14" t="s">
        <v>5</v>
      </c>
      <c r="M7" s="110" t="s">
        <v>62</v>
      </c>
      <c r="N7" s="111" t="s">
        <v>3</v>
      </c>
      <c r="O7" s="14" t="s">
        <v>5</v>
      </c>
      <c r="P7" s="110" t="str">
        <f>J7</f>
        <v>розпис на січень
- липень</v>
      </c>
      <c r="Q7" s="111" t="s">
        <v>3</v>
      </c>
      <c r="R7" s="14" t="s">
        <v>5</v>
      </c>
      <c r="S7" s="110" t="str">
        <f>J7</f>
        <v>розпис на січень
- липень</v>
      </c>
      <c r="T7" s="111" t="s">
        <v>3</v>
      </c>
      <c r="U7" s="14" t="s">
        <v>5</v>
      </c>
      <c r="V7" s="110" t="str">
        <f>J7</f>
        <v>розпис на січень
- липень</v>
      </c>
      <c r="W7" s="111" t="s">
        <v>3</v>
      </c>
      <c r="X7" s="14" t="s">
        <v>5</v>
      </c>
      <c r="Y7" s="110" t="str">
        <f>J7</f>
        <v>розпис на січень
- липень</v>
      </c>
      <c r="Z7" s="111" t="s">
        <v>3</v>
      </c>
      <c r="AA7" s="14" t="s">
        <v>5</v>
      </c>
      <c r="AB7" s="110" t="str">
        <f>J7</f>
        <v>розпис на січень
- липень</v>
      </c>
      <c r="AC7" s="111" t="s">
        <v>3</v>
      </c>
      <c r="AD7" s="14" t="s">
        <v>5</v>
      </c>
      <c r="AE7" s="110" t="str">
        <f>J7</f>
        <v>розпис на січень
- липень</v>
      </c>
      <c r="AF7" s="111" t="s">
        <v>3</v>
      </c>
      <c r="AG7" s="14" t="s">
        <v>5</v>
      </c>
      <c r="AH7" s="56" t="str">
        <f>J7</f>
        <v>розпис на січень
- липень</v>
      </c>
      <c r="AI7" s="38" t="str">
        <f>AF7</f>
        <v>направлено відкритих асигнувань</v>
      </c>
      <c r="AJ7" s="14" t="str">
        <f>AG7</f>
        <v>касові видатки (оперативні дані)</v>
      </c>
      <c r="AK7" s="110" t="str">
        <f>J7</f>
        <v>розпис на січень
- липень</v>
      </c>
      <c r="AL7" s="111" t="s">
        <v>3</v>
      </c>
      <c r="AM7" s="14" t="s">
        <v>5</v>
      </c>
      <c r="AN7" s="56" t="str">
        <f>J7</f>
        <v>розпис на січень
- липень</v>
      </c>
      <c r="AO7" s="38" t="str">
        <f>AL7</f>
        <v>направлено відкритих асигнувань</v>
      </c>
      <c r="AP7" s="14" t="str">
        <f>AM7</f>
        <v>касові видатки (оперативні дані)</v>
      </c>
      <c r="AQ7" s="163" t="str">
        <f>AN7</f>
        <v>розпис на січень
- липень</v>
      </c>
      <c r="AR7" s="164" t="str">
        <f>AO7</f>
        <v>направлено відкритих асигнувань</v>
      </c>
      <c r="AS7" s="76" t="str">
        <f>AP7</f>
        <v>касові видатки (оперативні дані)</v>
      </c>
      <c r="AT7" s="56" t="str">
        <f>AN7</f>
        <v>розпис на січень
- липень</v>
      </c>
      <c r="AU7" s="38" t="str">
        <f>AR7</f>
        <v>направлено відкритих асигнувань</v>
      </c>
      <c r="AV7" s="14" t="str">
        <f>AS7</f>
        <v>касові видатки (оперативні дані)</v>
      </c>
      <c r="AW7" s="110" t="str">
        <f>J7</f>
        <v>розпис на січень
- липень</v>
      </c>
      <c r="AX7" s="111" t="s">
        <v>3</v>
      </c>
      <c r="AY7" s="14" t="s">
        <v>5</v>
      </c>
      <c r="AZ7" s="74" t="str">
        <f>AW7</f>
        <v>розпис на січень
- липень</v>
      </c>
      <c r="BA7" s="75" t="s">
        <v>3</v>
      </c>
      <c r="BB7" s="76" t="s">
        <v>5</v>
      </c>
      <c r="BC7" s="56" t="str">
        <f>AZ7</f>
        <v>розпис на січень
- липень</v>
      </c>
      <c r="BD7" s="111" t="s">
        <v>3</v>
      </c>
      <c r="BE7" s="14" t="s">
        <v>5</v>
      </c>
      <c r="BF7" s="110" t="str">
        <f>J7</f>
        <v>розпис на січень
- липень</v>
      </c>
      <c r="BG7" s="111" t="s">
        <v>3</v>
      </c>
      <c r="BH7" s="112" t="s">
        <v>5</v>
      </c>
      <c r="BI7" s="110" t="str">
        <f>J7</f>
        <v>розпис на січень
- липень</v>
      </c>
      <c r="BJ7" s="111" t="s">
        <v>3</v>
      </c>
      <c r="BK7" s="112" t="s">
        <v>5</v>
      </c>
      <c r="BL7" s="110" t="str">
        <f>J7</f>
        <v>розпис на січень
- липень</v>
      </c>
      <c r="BM7" s="111" t="str">
        <f t="shared" ref="BM7:BT7" si="0">BJ7</f>
        <v>направлено відкритих асигнувань</v>
      </c>
      <c r="BN7" s="112" t="str">
        <f t="shared" si="0"/>
        <v>касові видатки (оперативні дані)</v>
      </c>
      <c r="BO7" s="110" t="str">
        <f>J7</f>
        <v>розпис на січень
- липень</v>
      </c>
      <c r="BP7" s="111" t="str">
        <f t="shared" si="0"/>
        <v>направлено відкритих асигнувань</v>
      </c>
      <c r="BQ7" s="112" t="str">
        <f t="shared" si="0"/>
        <v>касові видатки (оперативні дані)</v>
      </c>
      <c r="BR7" s="110" t="str">
        <f>J7</f>
        <v>розпис на січень
- липень</v>
      </c>
      <c r="BS7" s="111" t="str">
        <f t="shared" si="0"/>
        <v>направлено відкритих асигнувань</v>
      </c>
      <c r="BT7" s="112" t="str">
        <f t="shared" si="0"/>
        <v>касові видатки (оперативні дані)</v>
      </c>
      <c r="BU7" s="110" t="str">
        <f>J7</f>
        <v>розпис на січень
- липень</v>
      </c>
      <c r="BV7" s="111" t="str">
        <f t="shared" ref="BV7:CC7" si="1">BS7</f>
        <v>направлено відкритих асигнувань</v>
      </c>
      <c r="BW7" s="112" t="str">
        <f t="shared" si="1"/>
        <v>касові видатки (оперативні дані)</v>
      </c>
      <c r="BX7" s="110" t="str">
        <f>J7</f>
        <v>розпис на січень
- липень</v>
      </c>
      <c r="BY7" s="111" t="str">
        <f t="shared" si="1"/>
        <v>направлено відкритих асигнувань</v>
      </c>
      <c r="BZ7" s="112" t="str">
        <f t="shared" si="1"/>
        <v>касові видатки (оперативні дані)</v>
      </c>
      <c r="CA7" s="110" t="str">
        <f>J7</f>
        <v>розпис на січень
- липень</v>
      </c>
      <c r="CB7" s="111" t="str">
        <f t="shared" si="1"/>
        <v>направлено відкритих асигнувань</v>
      </c>
      <c r="CC7" s="112" t="str">
        <f t="shared" si="1"/>
        <v>касові видатки (оперативні дані)</v>
      </c>
      <c r="CD7" s="110" t="str">
        <f>J7</f>
        <v>розпис на січень
- липень</v>
      </c>
      <c r="CE7" s="111" t="str">
        <f>BS7</f>
        <v>направлено відкритих асигнувань</v>
      </c>
      <c r="CF7" s="112" t="str">
        <f>BT7</f>
        <v>касові видатки (оперативні дані)</v>
      </c>
      <c r="CG7" s="110" t="str">
        <f>J7</f>
        <v>розпис на січень
- липень</v>
      </c>
      <c r="CH7" s="111" t="s">
        <v>3</v>
      </c>
      <c r="CI7" s="112" t="s">
        <v>5</v>
      </c>
    </row>
    <row r="8" spans="1:91" s="5" customFormat="1" ht="18.75" customHeight="1" thickBot="1">
      <c r="A8" s="49">
        <v>1</v>
      </c>
      <c r="B8" s="49">
        <v>2</v>
      </c>
      <c r="C8" s="106">
        <v>3</v>
      </c>
      <c r="D8" s="53">
        <v>4</v>
      </c>
      <c r="E8" s="54">
        <v>5</v>
      </c>
      <c r="F8" s="55">
        <v>6</v>
      </c>
      <c r="G8" s="53">
        <v>7</v>
      </c>
      <c r="H8" s="54">
        <v>8</v>
      </c>
      <c r="I8" s="55">
        <v>9</v>
      </c>
      <c r="J8" s="73">
        <v>10</v>
      </c>
      <c r="K8" s="54">
        <v>11</v>
      </c>
      <c r="L8" s="55">
        <v>12</v>
      </c>
      <c r="M8" s="53">
        <v>13</v>
      </c>
      <c r="N8" s="54">
        <v>14</v>
      </c>
      <c r="O8" s="55">
        <v>15</v>
      </c>
      <c r="P8" s="53">
        <v>16</v>
      </c>
      <c r="Q8" s="54">
        <v>17</v>
      </c>
      <c r="R8" s="55">
        <v>18</v>
      </c>
      <c r="S8" s="53">
        <v>19</v>
      </c>
      <c r="T8" s="54">
        <v>20</v>
      </c>
      <c r="U8" s="55">
        <v>21</v>
      </c>
      <c r="V8" s="53">
        <v>22</v>
      </c>
      <c r="W8" s="54">
        <v>23</v>
      </c>
      <c r="X8" s="55">
        <v>24</v>
      </c>
      <c r="Y8" s="53">
        <v>25</v>
      </c>
      <c r="Z8" s="54">
        <v>26</v>
      </c>
      <c r="AA8" s="55">
        <v>27</v>
      </c>
      <c r="AB8" s="53">
        <v>28</v>
      </c>
      <c r="AC8" s="54">
        <v>29</v>
      </c>
      <c r="AD8" s="55">
        <v>30</v>
      </c>
      <c r="AE8" s="53">
        <v>31</v>
      </c>
      <c r="AF8" s="54">
        <v>32</v>
      </c>
      <c r="AG8" s="55">
        <v>33</v>
      </c>
      <c r="AH8" s="53">
        <v>34</v>
      </c>
      <c r="AI8" s="54">
        <v>35</v>
      </c>
      <c r="AJ8" s="55">
        <v>36</v>
      </c>
      <c r="AK8" s="53">
        <v>37</v>
      </c>
      <c r="AL8" s="54">
        <v>38</v>
      </c>
      <c r="AM8" s="55">
        <v>39</v>
      </c>
      <c r="AN8" s="53">
        <v>40</v>
      </c>
      <c r="AO8" s="54">
        <v>41</v>
      </c>
      <c r="AP8" s="55">
        <v>42</v>
      </c>
      <c r="AQ8" s="53">
        <v>43</v>
      </c>
      <c r="AR8" s="54">
        <v>44</v>
      </c>
      <c r="AS8" s="55">
        <v>45</v>
      </c>
      <c r="AT8" s="53">
        <v>46</v>
      </c>
      <c r="AU8" s="54">
        <v>47</v>
      </c>
      <c r="AV8" s="55">
        <v>48</v>
      </c>
      <c r="AW8" s="53">
        <v>49</v>
      </c>
      <c r="AX8" s="54">
        <v>50</v>
      </c>
      <c r="AY8" s="55">
        <v>51</v>
      </c>
      <c r="AZ8" s="53">
        <v>52</v>
      </c>
      <c r="BA8" s="54">
        <v>53</v>
      </c>
      <c r="BB8" s="55">
        <v>54</v>
      </c>
      <c r="BC8" s="53">
        <v>55</v>
      </c>
      <c r="BD8" s="54">
        <v>56</v>
      </c>
      <c r="BE8" s="55">
        <v>57</v>
      </c>
      <c r="BF8" s="53">
        <v>58</v>
      </c>
      <c r="BG8" s="54">
        <v>59</v>
      </c>
      <c r="BH8" s="55">
        <v>60</v>
      </c>
      <c r="BI8" s="53">
        <v>61</v>
      </c>
      <c r="BJ8" s="54">
        <v>62</v>
      </c>
      <c r="BK8" s="55">
        <v>63</v>
      </c>
      <c r="BL8" s="53">
        <v>64</v>
      </c>
      <c r="BM8" s="54">
        <v>65</v>
      </c>
      <c r="BN8" s="55">
        <v>66</v>
      </c>
      <c r="BO8" s="53">
        <v>67</v>
      </c>
      <c r="BP8" s="54">
        <v>68</v>
      </c>
      <c r="BQ8" s="55">
        <v>69</v>
      </c>
      <c r="BR8" s="53">
        <v>70</v>
      </c>
      <c r="BS8" s="54">
        <v>71</v>
      </c>
      <c r="BT8" s="55">
        <v>72</v>
      </c>
      <c r="BU8" s="53">
        <v>73</v>
      </c>
      <c r="BV8" s="54">
        <v>74</v>
      </c>
      <c r="BW8" s="55">
        <v>75</v>
      </c>
      <c r="BX8" s="53">
        <v>76</v>
      </c>
      <c r="BY8" s="54">
        <v>77</v>
      </c>
      <c r="BZ8" s="55">
        <v>78</v>
      </c>
      <c r="CA8" s="53">
        <v>79</v>
      </c>
      <c r="CB8" s="54">
        <v>80</v>
      </c>
      <c r="CC8" s="55">
        <v>81</v>
      </c>
      <c r="CD8" s="53">
        <v>82</v>
      </c>
      <c r="CE8" s="54">
        <v>83</v>
      </c>
      <c r="CF8" s="55">
        <v>84</v>
      </c>
      <c r="CG8" s="53">
        <v>85</v>
      </c>
      <c r="CH8" s="54">
        <v>86</v>
      </c>
      <c r="CI8" s="55">
        <v>87</v>
      </c>
    </row>
    <row r="9" spans="1:91" ht="21.6" customHeight="1">
      <c r="A9" s="15">
        <v>1</v>
      </c>
      <c r="B9" s="69" t="s">
        <v>8</v>
      </c>
      <c r="C9" s="173">
        <f>L9+O9+R9+U9+X9+AA9+AD9+AG9+AJ9+AM9+AP9+AY9+BH9+BK9+BN9+BQ9+BT9+BW9+BZ9+CC9+CF9+CI9+F9+I9</f>
        <v>3000506.3533099992</v>
      </c>
      <c r="D9" s="81">
        <v>72503.159</v>
      </c>
      <c r="E9" s="82">
        <v>72503.159</v>
      </c>
      <c r="F9" s="50">
        <v>0</v>
      </c>
      <c r="G9" s="81">
        <v>34949.72</v>
      </c>
      <c r="H9" s="82">
        <v>34949.72</v>
      </c>
      <c r="I9" s="50">
        <v>25746.529920000001</v>
      </c>
      <c r="J9" s="101">
        <v>16437.937999999998</v>
      </c>
      <c r="K9" s="82">
        <v>16437.937999999998</v>
      </c>
      <c r="L9" s="50">
        <v>0</v>
      </c>
      <c r="M9" s="81"/>
      <c r="N9" s="82"/>
      <c r="O9" s="50">
        <v>0</v>
      </c>
      <c r="P9" s="81">
        <v>2603575.2000000002</v>
      </c>
      <c r="Q9" s="82">
        <v>2603575.2000000002</v>
      </c>
      <c r="R9" s="83">
        <v>2473268.5394200003</v>
      </c>
      <c r="S9" s="84">
        <v>6862.1</v>
      </c>
      <c r="T9" s="85">
        <v>6862.1</v>
      </c>
      <c r="U9" s="83">
        <v>9127.1485800000009</v>
      </c>
      <c r="V9" s="84">
        <v>24656</v>
      </c>
      <c r="W9" s="85">
        <v>24656</v>
      </c>
      <c r="X9" s="50">
        <v>2706.5924500000001</v>
      </c>
      <c r="Y9" s="84">
        <v>40781.599999999999</v>
      </c>
      <c r="Z9" s="85">
        <v>40781.599999999999</v>
      </c>
      <c r="AA9" s="50">
        <v>0</v>
      </c>
      <c r="AB9" s="84">
        <v>52917.1</v>
      </c>
      <c r="AC9" s="85">
        <v>52917.1</v>
      </c>
      <c r="AD9" s="86">
        <v>49987.335829999996</v>
      </c>
      <c r="AE9" s="81">
        <v>1051.0999999999999</v>
      </c>
      <c r="AF9" s="82">
        <v>1051.0999999999999</v>
      </c>
      <c r="AG9" s="50">
        <v>0</v>
      </c>
      <c r="AH9" s="84">
        <v>4498.2</v>
      </c>
      <c r="AI9" s="85">
        <v>4498.2</v>
      </c>
      <c r="AJ9" s="83">
        <v>4417.9817499999999</v>
      </c>
      <c r="AK9" s="84">
        <v>463346.5</v>
      </c>
      <c r="AL9" s="85">
        <v>90982.945619999999</v>
      </c>
      <c r="AM9" s="83">
        <v>102481.14859</v>
      </c>
      <c r="AN9" s="84">
        <v>1157.2</v>
      </c>
      <c r="AO9" s="85">
        <v>1157.2</v>
      </c>
      <c r="AP9" s="83">
        <v>306.30637999999999</v>
      </c>
      <c r="AQ9" s="84">
        <v>67569.180999999997</v>
      </c>
      <c r="AR9" s="85"/>
      <c r="AS9" s="83">
        <v>0</v>
      </c>
      <c r="AT9" s="84">
        <v>0</v>
      </c>
      <c r="AU9" s="85">
        <v>0</v>
      </c>
      <c r="AV9" s="83">
        <v>0</v>
      </c>
      <c r="AW9" s="84">
        <v>460553.2</v>
      </c>
      <c r="AX9" s="85">
        <v>460553.2</v>
      </c>
      <c r="AY9" s="83">
        <v>331066.32445999997</v>
      </c>
      <c r="AZ9" s="84">
        <v>0</v>
      </c>
      <c r="BA9" s="85"/>
      <c r="BB9" s="83">
        <v>0</v>
      </c>
      <c r="BC9" s="84">
        <v>204000</v>
      </c>
      <c r="BD9" s="85"/>
      <c r="BE9" s="83"/>
      <c r="BF9" s="51"/>
      <c r="BG9" s="52"/>
      <c r="BH9" s="50">
        <v>0</v>
      </c>
      <c r="BI9" s="51"/>
      <c r="BJ9" s="52"/>
      <c r="BK9" s="50">
        <v>0</v>
      </c>
      <c r="BL9" s="51"/>
      <c r="BM9" s="52"/>
      <c r="BN9" s="50"/>
      <c r="BO9" s="51"/>
      <c r="BP9" s="52"/>
      <c r="BQ9" s="50">
        <v>0</v>
      </c>
      <c r="BR9" s="51"/>
      <c r="BS9" s="52"/>
      <c r="BT9" s="88">
        <v>1394.66408</v>
      </c>
      <c r="BU9" s="51"/>
      <c r="BV9" s="52"/>
      <c r="BW9" s="50">
        <v>3.7818499999999999</v>
      </c>
      <c r="BX9" s="51"/>
      <c r="BY9" s="52"/>
      <c r="BZ9" s="50">
        <v>0</v>
      </c>
      <c r="CA9" s="51"/>
      <c r="CB9" s="52"/>
      <c r="CC9" s="50">
        <v>0</v>
      </c>
      <c r="CD9" s="51">
        <v>4102.8</v>
      </c>
      <c r="CE9" s="52">
        <v>4102.8</v>
      </c>
      <c r="CF9" s="50">
        <v>0</v>
      </c>
      <c r="CG9" s="51"/>
      <c r="CH9" s="52"/>
      <c r="CI9" s="50">
        <v>0</v>
      </c>
      <c r="CK9" s="72"/>
      <c r="CL9" s="72"/>
      <c r="CM9" s="72"/>
    </row>
    <row r="10" spans="1:91" ht="21.6" customHeight="1">
      <c r="A10" s="16">
        <v>2</v>
      </c>
      <c r="B10" s="70" t="s">
        <v>9</v>
      </c>
      <c r="C10" s="173">
        <f>L10+O10+R10+U10+X10+AA10+AD10+AG10+AJ10+AM10+AP10+AY10+BH10+BK10+BN10+BQ10+BT10+BW10+BZ10+CC10+CF10+CI10+F10+I10</f>
        <v>2329635.9210999999</v>
      </c>
      <c r="D10" s="43">
        <v>50881.173999999999</v>
      </c>
      <c r="E10" s="44">
        <v>50881.173999999999</v>
      </c>
      <c r="F10" s="45">
        <v>0</v>
      </c>
      <c r="G10" s="43">
        <v>12951.95</v>
      </c>
      <c r="H10" s="44">
        <v>12951.95</v>
      </c>
      <c r="I10" s="45">
        <v>0</v>
      </c>
      <c r="J10" s="102">
        <v>10146.915999999999</v>
      </c>
      <c r="K10" s="44">
        <v>10146.915999999999</v>
      </c>
      <c r="L10" s="50">
        <v>7636.7317699999994</v>
      </c>
      <c r="M10" s="43"/>
      <c r="N10" s="44"/>
      <c r="O10" s="50">
        <v>0</v>
      </c>
      <c r="P10" s="43">
        <v>2275484.6</v>
      </c>
      <c r="Q10" s="44">
        <v>2275484.6</v>
      </c>
      <c r="R10" s="60">
        <v>2162772.6094400003</v>
      </c>
      <c r="S10" s="43">
        <v>6545</v>
      </c>
      <c r="T10" s="44">
        <v>6545</v>
      </c>
      <c r="U10" s="60">
        <v>7361.1154999999999</v>
      </c>
      <c r="V10" s="87">
        <v>37730.400000000001</v>
      </c>
      <c r="W10" s="47">
        <v>37730.400000000001</v>
      </c>
      <c r="X10" s="50">
        <v>0</v>
      </c>
      <c r="Y10" s="87">
        <v>32328</v>
      </c>
      <c r="Z10" s="47">
        <v>32328</v>
      </c>
      <c r="AA10" s="50">
        <v>0</v>
      </c>
      <c r="AB10" s="43">
        <v>35191.1</v>
      </c>
      <c r="AC10" s="44">
        <v>35191.1</v>
      </c>
      <c r="AD10" s="89">
        <v>32688.826109999998</v>
      </c>
      <c r="AE10" s="43"/>
      <c r="AF10" s="44"/>
      <c r="AG10" s="50">
        <v>0</v>
      </c>
      <c r="AH10" s="43">
        <v>2998.8</v>
      </c>
      <c r="AI10" s="44">
        <v>2998.8</v>
      </c>
      <c r="AJ10" s="45">
        <v>2760.5703100000001</v>
      </c>
      <c r="AK10" s="43"/>
      <c r="AL10" s="12"/>
      <c r="AM10" s="50">
        <v>0</v>
      </c>
      <c r="AN10" s="17">
        <v>392.5</v>
      </c>
      <c r="AO10" s="12">
        <v>392.5</v>
      </c>
      <c r="AP10" s="57">
        <v>155.66373000000002</v>
      </c>
      <c r="AQ10" s="17">
        <v>50208.374000000003</v>
      </c>
      <c r="AR10" s="12"/>
      <c r="AS10" s="57">
        <v>0</v>
      </c>
      <c r="AT10" s="17">
        <v>0</v>
      </c>
      <c r="AU10" s="12">
        <v>0</v>
      </c>
      <c r="AV10" s="57">
        <v>0</v>
      </c>
      <c r="AW10" s="17">
        <v>269426.5</v>
      </c>
      <c r="AX10" s="12">
        <v>269426.5</v>
      </c>
      <c r="AY10" s="57">
        <v>108230.38687999999</v>
      </c>
      <c r="AZ10" s="17">
        <v>0</v>
      </c>
      <c r="BA10" s="12"/>
      <c r="BB10" s="57">
        <v>0</v>
      </c>
      <c r="BC10" s="17">
        <v>0</v>
      </c>
      <c r="BD10" s="12"/>
      <c r="BE10" s="57"/>
      <c r="BF10" s="17"/>
      <c r="BG10" s="12"/>
      <c r="BH10" s="50">
        <v>0</v>
      </c>
      <c r="BI10" s="17"/>
      <c r="BJ10" s="12"/>
      <c r="BK10" s="50">
        <v>0</v>
      </c>
      <c r="BL10" s="17"/>
      <c r="BM10" s="12"/>
      <c r="BN10" s="50"/>
      <c r="BO10" s="17"/>
      <c r="BP10" s="12"/>
      <c r="BQ10" s="50">
        <v>0</v>
      </c>
      <c r="BR10" s="17"/>
      <c r="BS10" s="12"/>
      <c r="BT10" s="57">
        <v>6696.5081200000004</v>
      </c>
      <c r="BU10" s="17"/>
      <c r="BV10" s="12"/>
      <c r="BW10" s="57">
        <v>1033.90924</v>
      </c>
      <c r="BX10" s="17"/>
      <c r="BY10" s="12"/>
      <c r="BZ10" s="50">
        <v>299.60000000000002</v>
      </c>
      <c r="CA10" s="17"/>
      <c r="CB10" s="12"/>
      <c r="CC10" s="50">
        <v>0</v>
      </c>
      <c r="CD10" s="17">
        <v>3857</v>
      </c>
      <c r="CE10" s="12">
        <v>3857</v>
      </c>
      <c r="CF10" s="50">
        <v>0</v>
      </c>
      <c r="CG10" s="17"/>
      <c r="CH10" s="12"/>
      <c r="CI10" s="50">
        <v>0</v>
      </c>
      <c r="CK10" s="72"/>
      <c r="CL10" s="72"/>
      <c r="CM10" s="72"/>
    </row>
    <row r="11" spans="1:91" ht="20.399999999999999" customHeight="1">
      <c r="A11" s="16">
        <v>3</v>
      </c>
      <c r="B11" s="70" t="s">
        <v>10</v>
      </c>
      <c r="C11" s="173">
        <f>L11+O11+R11+U11+X11+AA11+AD11+AG11+AJ11+AM11+AP11+AY11+BH11+BK11+BN11+BQ11+BT11+BW11+BZ11+CC11+CF11+CI11+F11+I11</f>
        <v>4390743.5217000004</v>
      </c>
      <c r="D11" s="43">
        <v>54087.32</v>
      </c>
      <c r="E11" s="44">
        <v>54087.32</v>
      </c>
      <c r="F11" s="45">
        <v>0</v>
      </c>
      <c r="G11" s="108">
        <v>113342.71</v>
      </c>
      <c r="H11" s="90">
        <v>113342.71</v>
      </c>
      <c r="I11" s="109">
        <v>1482.9770100000001</v>
      </c>
      <c r="J11" s="102">
        <v>9453.4629999999997</v>
      </c>
      <c r="K11" s="44">
        <v>9453.4629999999997</v>
      </c>
      <c r="L11" s="50">
        <v>0</v>
      </c>
      <c r="M11" s="43"/>
      <c r="N11" s="44"/>
      <c r="O11" s="50">
        <v>0</v>
      </c>
      <c r="P11" s="43">
        <v>4402958.8</v>
      </c>
      <c r="Q11" s="44">
        <v>4402958.8</v>
      </c>
      <c r="R11" s="60">
        <v>3972995.78712</v>
      </c>
      <c r="S11" s="43">
        <v>13752.2</v>
      </c>
      <c r="T11" s="44">
        <v>13752.2</v>
      </c>
      <c r="U11" s="60">
        <v>15705.104449999999</v>
      </c>
      <c r="V11" s="87">
        <v>123795.2</v>
      </c>
      <c r="W11" s="47">
        <v>123795.2</v>
      </c>
      <c r="X11" s="50">
        <v>0</v>
      </c>
      <c r="Y11" s="87">
        <v>51152</v>
      </c>
      <c r="Z11" s="47">
        <v>51152</v>
      </c>
      <c r="AA11" s="50">
        <v>50783.074999999997</v>
      </c>
      <c r="AB11" s="43">
        <v>110199.7</v>
      </c>
      <c r="AC11" s="44">
        <v>110199.7</v>
      </c>
      <c r="AD11" s="89">
        <v>87893.722869999998</v>
      </c>
      <c r="AE11" s="43">
        <v>4229.7</v>
      </c>
      <c r="AF11" s="44">
        <v>4229.7</v>
      </c>
      <c r="AG11" s="45">
        <v>175.79319000000001</v>
      </c>
      <c r="AH11" s="43">
        <v>5247.9</v>
      </c>
      <c r="AI11" s="44">
        <v>5247.9</v>
      </c>
      <c r="AJ11" s="45">
        <v>4978.7710399999996</v>
      </c>
      <c r="AK11" s="43"/>
      <c r="AL11" s="12"/>
      <c r="AM11" s="50">
        <v>0</v>
      </c>
      <c r="AN11" s="17">
        <v>588.4</v>
      </c>
      <c r="AO11" s="12">
        <v>588.4</v>
      </c>
      <c r="AP11" s="57">
        <v>290.58686999999998</v>
      </c>
      <c r="AQ11" s="17">
        <v>143825.046</v>
      </c>
      <c r="AR11" s="12"/>
      <c r="AS11" s="57">
        <v>0</v>
      </c>
      <c r="AT11" s="17">
        <v>0</v>
      </c>
      <c r="AU11" s="12">
        <v>0</v>
      </c>
      <c r="AV11" s="57">
        <v>0</v>
      </c>
      <c r="AW11" s="43">
        <v>390030.6</v>
      </c>
      <c r="AX11" s="44">
        <v>390030.6</v>
      </c>
      <c r="AY11" s="50">
        <v>156445.52149000001</v>
      </c>
      <c r="AZ11" s="43">
        <v>85957.532000000007</v>
      </c>
      <c r="BA11" s="44"/>
      <c r="BB11" s="45">
        <v>0</v>
      </c>
      <c r="BC11" s="43">
        <v>284200</v>
      </c>
      <c r="BD11" s="44"/>
      <c r="BE11" s="45"/>
      <c r="BF11" s="93">
        <v>928657.8</v>
      </c>
      <c r="BG11" s="91">
        <v>59100.313900000001</v>
      </c>
      <c r="BH11" s="92">
        <v>59100.313900000001</v>
      </c>
      <c r="BI11" s="17"/>
      <c r="BJ11" s="12"/>
      <c r="BK11" s="50">
        <v>0</v>
      </c>
      <c r="BL11" s="17"/>
      <c r="BM11" s="12"/>
      <c r="BN11" s="57">
        <v>12500.082359999999</v>
      </c>
      <c r="BO11" s="17"/>
      <c r="BP11" s="12"/>
      <c r="BQ11" s="57">
        <v>540.16832999999997</v>
      </c>
      <c r="BR11" s="17"/>
      <c r="BS11" s="12"/>
      <c r="BT11" s="57">
        <v>26974.028170000001</v>
      </c>
      <c r="BU11" s="17"/>
      <c r="BV11" s="12"/>
      <c r="BW11" s="57">
        <v>13.992299999999998</v>
      </c>
      <c r="BX11" s="17"/>
      <c r="BY11" s="12"/>
      <c r="BZ11" s="50">
        <v>0</v>
      </c>
      <c r="CA11" s="17"/>
      <c r="CB11" s="12"/>
      <c r="CC11" s="50">
        <v>0</v>
      </c>
      <c r="CD11" s="17">
        <v>5168.5</v>
      </c>
      <c r="CE11" s="12">
        <v>5168.5</v>
      </c>
      <c r="CF11" s="50">
        <v>0</v>
      </c>
      <c r="CG11" s="17"/>
      <c r="CH11" s="12"/>
      <c r="CI11" s="57">
        <v>863.59760000000006</v>
      </c>
      <c r="CK11" s="72"/>
      <c r="CL11" s="72"/>
      <c r="CM11" s="72"/>
    </row>
    <row r="12" spans="1:91" ht="21.6" customHeight="1">
      <c r="A12" s="16">
        <v>4</v>
      </c>
      <c r="B12" s="70" t="s">
        <v>11</v>
      </c>
      <c r="C12" s="173">
        <f>L12+O12+R12+U12+X12+AA12+AD12+AG12+AJ12+AM12+AP12+AY12+BH12+BK12+BN12+BQ12+BT12+BW12+BZ12+CC12+CF12+CI12+F12+I12</f>
        <v>1652445.2218600002</v>
      </c>
      <c r="D12" s="43">
        <v>1879.1310000000001</v>
      </c>
      <c r="E12" s="44">
        <v>1879.1310000000001</v>
      </c>
      <c r="F12" s="45">
        <v>1879.1304</v>
      </c>
      <c r="G12" s="108">
        <v>275126.68400000001</v>
      </c>
      <c r="H12" s="90">
        <v>275126.68400000001</v>
      </c>
      <c r="I12" s="109">
        <v>202337.41699</v>
      </c>
      <c r="J12" s="102"/>
      <c r="K12" s="44"/>
      <c r="L12" s="50">
        <v>0</v>
      </c>
      <c r="M12" s="43"/>
      <c r="N12" s="44"/>
      <c r="O12" s="50">
        <v>0</v>
      </c>
      <c r="P12" s="43">
        <v>1430049</v>
      </c>
      <c r="Q12" s="44">
        <v>1430049</v>
      </c>
      <c r="R12" s="60">
        <v>1213425.2606300001</v>
      </c>
      <c r="S12" s="43">
        <v>3374.7</v>
      </c>
      <c r="T12" s="44">
        <v>3374.7</v>
      </c>
      <c r="U12" s="60">
        <v>3030.7175499999998</v>
      </c>
      <c r="V12" s="87">
        <v>18899.2</v>
      </c>
      <c r="W12" s="47">
        <v>18899.2</v>
      </c>
      <c r="X12" s="50">
        <v>0</v>
      </c>
      <c r="Y12" s="87">
        <v>2120</v>
      </c>
      <c r="Z12" s="47">
        <v>2120</v>
      </c>
      <c r="AA12" s="50">
        <v>0</v>
      </c>
      <c r="AB12" s="43">
        <v>60733.7</v>
      </c>
      <c r="AC12" s="44">
        <v>60733.7</v>
      </c>
      <c r="AD12" s="89">
        <v>40424.914429999997</v>
      </c>
      <c r="AE12" s="43"/>
      <c r="AF12" s="44"/>
      <c r="AG12" s="50">
        <v>0</v>
      </c>
      <c r="AH12" s="43">
        <v>3748.5</v>
      </c>
      <c r="AI12" s="44">
        <v>3748.5</v>
      </c>
      <c r="AJ12" s="45">
        <v>3595.7210800000003</v>
      </c>
      <c r="AK12" s="43"/>
      <c r="AL12" s="12"/>
      <c r="AM12" s="50">
        <v>0</v>
      </c>
      <c r="AN12" s="17">
        <v>196.4</v>
      </c>
      <c r="AO12" s="12">
        <v>196.4</v>
      </c>
      <c r="AP12" s="50">
        <v>57.218000000000004</v>
      </c>
      <c r="AQ12" s="43">
        <v>288629.60600000003</v>
      </c>
      <c r="AR12" s="44"/>
      <c r="AS12" s="45">
        <v>0</v>
      </c>
      <c r="AT12" s="43">
        <v>0</v>
      </c>
      <c r="AU12" s="44">
        <v>0</v>
      </c>
      <c r="AV12" s="45">
        <v>0</v>
      </c>
      <c r="AW12" s="17">
        <v>380109.8</v>
      </c>
      <c r="AX12" s="12">
        <v>380109.8</v>
      </c>
      <c r="AY12" s="57">
        <v>186250.25278000001</v>
      </c>
      <c r="AZ12" s="17">
        <v>33688.542000000001</v>
      </c>
      <c r="BA12" s="12"/>
      <c r="BB12" s="57">
        <v>0</v>
      </c>
      <c r="BC12" s="17">
        <v>0</v>
      </c>
      <c r="BD12" s="12"/>
      <c r="BE12" s="57"/>
      <c r="BF12" s="17"/>
      <c r="BG12" s="12"/>
      <c r="BH12" s="50">
        <v>0</v>
      </c>
      <c r="BI12" s="17"/>
      <c r="BJ12" s="12"/>
      <c r="BK12" s="50">
        <v>0</v>
      </c>
      <c r="BL12" s="17"/>
      <c r="BM12" s="12"/>
      <c r="BN12" s="50"/>
      <c r="BO12" s="17"/>
      <c r="BP12" s="12"/>
      <c r="BQ12" s="50">
        <v>0</v>
      </c>
      <c r="BR12" s="17"/>
      <c r="BS12" s="12"/>
      <c r="BT12" s="57">
        <v>0</v>
      </c>
      <c r="BU12" s="17"/>
      <c r="BV12" s="12"/>
      <c r="BW12" s="50">
        <v>0</v>
      </c>
      <c r="BX12" s="17"/>
      <c r="BY12" s="12"/>
      <c r="BZ12" s="57">
        <v>1444.59</v>
      </c>
      <c r="CA12" s="17"/>
      <c r="CB12" s="12"/>
      <c r="CC12" s="50">
        <v>0</v>
      </c>
      <c r="CD12" s="17">
        <v>2787.8</v>
      </c>
      <c r="CE12" s="12">
        <v>2787.8</v>
      </c>
      <c r="CF12" s="50">
        <v>0</v>
      </c>
      <c r="CG12" s="17"/>
      <c r="CH12" s="12"/>
      <c r="CI12" s="50">
        <v>0</v>
      </c>
      <c r="CK12" s="72"/>
      <c r="CL12" s="72"/>
      <c r="CM12" s="72"/>
    </row>
    <row r="13" spans="1:91" ht="21.6" customHeight="1">
      <c r="A13" s="16">
        <v>5</v>
      </c>
      <c r="B13" s="70" t="s">
        <v>12</v>
      </c>
      <c r="C13" s="173">
        <f>L13+O13+R13+U13+X13+AA13+AD13+AG13+AJ13+AM13+AP13+AY13+BH13+BK13+BN13+BQ13+BT13+BW13+BZ13+CC13+CF13+CI13+F13+I13</f>
        <v>2274133.5760999997</v>
      </c>
      <c r="D13" s="43">
        <v>50000</v>
      </c>
      <c r="E13" s="44">
        <v>50000</v>
      </c>
      <c r="F13" s="45">
        <v>0</v>
      </c>
      <c r="G13" s="43"/>
      <c r="H13" s="44"/>
      <c r="I13" s="45">
        <v>0</v>
      </c>
      <c r="J13" s="102">
        <v>44892.696000000004</v>
      </c>
      <c r="K13" s="44">
        <v>44892.696000000004</v>
      </c>
      <c r="L13" s="50">
        <v>14937.56352</v>
      </c>
      <c r="M13" s="43"/>
      <c r="N13" s="44"/>
      <c r="O13" s="50">
        <v>0</v>
      </c>
      <c r="P13" s="43">
        <v>2119843.2000000002</v>
      </c>
      <c r="Q13" s="44">
        <v>2119843.2000000002</v>
      </c>
      <c r="R13" s="60">
        <v>2028686.5713900002</v>
      </c>
      <c r="S13" s="43">
        <v>7973.8</v>
      </c>
      <c r="T13" s="44">
        <v>7973.8</v>
      </c>
      <c r="U13" s="60">
        <v>9181.5102399999996</v>
      </c>
      <c r="V13" s="87">
        <v>36008.800000000003</v>
      </c>
      <c r="W13" s="47">
        <v>36008.800000000003</v>
      </c>
      <c r="X13" s="50">
        <v>0</v>
      </c>
      <c r="Y13" s="87">
        <v>38014.400000000001</v>
      </c>
      <c r="Z13" s="47">
        <v>38014.400000000001</v>
      </c>
      <c r="AA13" s="50">
        <v>0</v>
      </c>
      <c r="AB13" s="43">
        <v>41620.9</v>
      </c>
      <c r="AC13" s="44">
        <v>41620.9</v>
      </c>
      <c r="AD13" s="89">
        <v>40584.564689999999</v>
      </c>
      <c r="AE13" s="43"/>
      <c r="AF13" s="44"/>
      <c r="AG13" s="50">
        <v>0</v>
      </c>
      <c r="AH13" s="43">
        <v>2998.8</v>
      </c>
      <c r="AI13" s="44">
        <v>2998.8</v>
      </c>
      <c r="AJ13" s="45">
        <v>2845.0436199999999</v>
      </c>
      <c r="AK13" s="43"/>
      <c r="AL13" s="12"/>
      <c r="AM13" s="50">
        <v>0</v>
      </c>
      <c r="AN13" s="17">
        <v>1324.3</v>
      </c>
      <c r="AO13" s="12">
        <v>1324.3</v>
      </c>
      <c r="AP13" s="57">
        <v>543.5675500000001</v>
      </c>
      <c r="AQ13" s="17">
        <v>289428.37199999997</v>
      </c>
      <c r="AR13" s="12"/>
      <c r="AS13" s="57">
        <v>0</v>
      </c>
      <c r="AT13" s="17">
        <v>831365.35600000003</v>
      </c>
      <c r="AU13" s="12">
        <v>831365.35600000003</v>
      </c>
      <c r="AV13" s="57">
        <v>0</v>
      </c>
      <c r="AW13" s="17">
        <v>425089.8</v>
      </c>
      <c r="AX13" s="12">
        <v>425089.8</v>
      </c>
      <c r="AY13" s="57">
        <v>170936.86916999999</v>
      </c>
      <c r="AZ13" s="17">
        <v>0</v>
      </c>
      <c r="BA13" s="12"/>
      <c r="BB13" s="57">
        <v>0</v>
      </c>
      <c r="BC13" s="17">
        <v>243910</v>
      </c>
      <c r="BD13" s="12"/>
      <c r="BE13" s="57"/>
      <c r="BF13" s="17"/>
      <c r="BG13" s="12"/>
      <c r="BH13" s="50">
        <v>0</v>
      </c>
      <c r="BI13" s="17"/>
      <c r="BJ13" s="12"/>
      <c r="BK13" s="50">
        <v>0</v>
      </c>
      <c r="BL13" s="17"/>
      <c r="BM13" s="12"/>
      <c r="BN13" s="57">
        <v>237.43898000000002</v>
      </c>
      <c r="BO13" s="17"/>
      <c r="BP13" s="12"/>
      <c r="BQ13" s="50">
        <v>0</v>
      </c>
      <c r="BR13" s="17"/>
      <c r="BS13" s="12"/>
      <c r="BT13" s="57">
        <v>5977.1574000000001</v>
      </c>
      <c r="BU13" s="17"/>
      <c r="BV13" s="12"/>
      <c r="BW13" s="50">
        <v>0</v>
      </c>
      <c r="BX13" s="17"/>
      <c r="BY13" s="12"/>
      <c r="BZ13" s="50">
        <v>0</v>
      </c>
      <c r="CA13" s="17"/>
      <c r="CB13" s="12"/>
      <c r="CC13" s="50">
        <v>0</v>
      </c>
      <c r="CD13" s="17">
        <v>2295.6</v>
      </c>
      <c r="CE13" s="12">
        <v>2295.6</v>
      </c>
      <c r="CF13" s="57">
        <v>203.28954000000002</v>
      </c>
      <c r="CG13" s="17"/>
      <c r="CH13" s="12"/>
      <c r="CI13" s="50">
        <v>0</v>
      </c>
      <c r="CK13" s="72"/>
      <c r="CL13" s="72"/>
      <c r="CM13" s="72"/>
    </row>
    <row r="14" spans="1:91" ht="21.6" customHeight="1">
      <c r="A14" s="16">
        <v>6</v>
      </c>
      <c r="B14" s="70" t="s">
        <v>38</v>
      </c>
      <c r="C14" s="173">
        <f>L14+O14+R14+U14+X14+AA14+AD14+AG14+AJ14+AM14+AP14+AY14+BH14+BK14+BN14+BQ14+BT14+BW14+BZ14+CC14+CF14+CI14+F14+I14</f>
        <v>2608593.3696100004</v>
      </c>
      <c r="D14" s="43">
        <v>20463.159</v>
      </c>
      <c r="E14" s="44">
        <v>20463.159</v>
      </c>
      <c r="F14" s="45">
        <v>4528.69884</v>
      </c>
      <c r="G14" s="43"/>
      <c r="H14" s="44"/>
      <c r="I14" s="45">
        <v>0</v>
      </c>
      <c r="J14" s="102">
        <v>14655.963</v>
      </c>
      <c r="K14" s="44">
        <v>14655.963</v>
      </c>
      <c r="L14" s="50">
        <v>0</v>
      </c>
      <c r="M14" s="43">
        <v>2092.0929999999998</v>
      </c>
      <c r="N14" s="44">
        <v>2092.0929999999998</v>
      </c>
      <c r="O14" s="50">
        <v>0</v>
      </c>
      <c r="P14" s="43">
        <v>2548575.4</v>
      </c>
      <c r="Q14" s="44">
        <v>2548575.4</v>
      </c>
      <c r="R14" s="60">
        <v>2425740.2823200002</v>
      </c>
      <c r="S14" s="43">
        <v>6365.1</v>
      </c>
      <c r="T14" s="44">
        <v>6365.1</v>
      </c>
      <c r="U14" s="60">
        <v>7302.4029099999998</v>
      </c>
      <c r="V14" s="87">
        <v>13976</v>
      </c>
      <c r="W14" s="47">
        <v>13976</v>
      </c>
      <c r="X14" s="50">
        <v>0</v>
      </c>
      <c r="Y14" s="87">
        <v>52866.400000000001</v>
      </c>
      <c r="Z14" s="47">
        <v>52866.400000000001</v>
      </c>
      <c r="AA14" s="50">
        <v>0</v>
      </c>
      <c r="AB14" s="43">
        <v>43332.4</v>
      </c>
      <c r="AC14" s="44">
        <v>43332.4</v>
      </c>
      <c r="AD14" s="89">
        <v>41751.37328</v>
      </c>
      <c r="AE14" s="43"/>
      <c r="AF14" s="44"/>
      <c r="AG14" s="50">
        <v>0</v>
      </c>
      <c r="AH14" s="43">
        <v>4498.2</v>
      </c>
      <c r="AI14" s="44">
        <v>4498.2</v>
      </c>
      <c r="AJ14" s="45">
        <v>4305.5845099999997</v>
      </c>
      <c r="AK14" s="43"/>
      <c r="AL14" s="12"/>
      <c r="AM14" s="50">
        <v>0</v>
      </c>
      <c r="AN14" s="17">
        <v>765.2</v>
      </c>
      <c r="AO14" s="12">
        <v>765.2</v>
      </c>
      <c r="AP14" s="57">
        <v>364.02359999999999</v>
      </c>
      <c r="AQ14" s="17">
        <v>17135.82</v>
      </c>
      <c r="AR14" s="12"/>
      <c r="AS14" s="57">
        <v>0</v>
      </c>
      <c r="AT14" s="17">
        <v>0</v>
      </c>
      <c r="AU14" s="12">
        <v>0</v>
      </c>
      <c r="AV14" s="57">
        <v>0</v>
      </c>
      <c r="AW14" s="17">
        <v>145650.5</v>
      </c>
      <c r="AX14" s="12">
        <v>145650.5</v>
      </c>
      <c r="AY14" s="57">
        <v>98807.187319999997</v>
      </c>
      <c r="AZ14" s="17">
        <v>0</v>
      </c>
      <c r="BA14" s="12"/>
      <c r="BB14" s="57">
        <v>0</v>
      </c>
      <c r="BC14" s="17">
        <v>0</v>
      </c>
      <c r="BD14" s="12"/>
      <c r="BE14" s="57"/>
      <c r="BF14" s="17"/>
      <c r="BG14" s="12"/>
      <c r="BH14" s="50">
        <v>0</v>
      </c>
      <c r="BI14" s="17"/>
      <c r="BJ14" s="12"/>
      <c r="BK14" s="50">
        <v>0</v>
      </c>
      <c r="BL14" s="17"/>
      <c r="BM14" s="12"/>
      <c r="BN14" s="57">
        <v>18813.06524</v>
      </c>
      <c r="BO14" s="17"/>
      <c r="BP14" s="12"/>
      <c r="BQ14" s="50">
        <v>0</v>
      </c>
      <c r="BR14" s="17"/>
      <c r="BS14" s="12"/>
      <c r="BT14" s="57">
        <v>6959.7985899999994</v>
      </c>
      <c r="BU14" s="17"/>
      <c r="BV14" s="12"/>
      <c r="BW14" s="50">
        <v>0</v>
      </c>
      <c r="BX14" s="17"/>
      <c r="BY14" s="12"/>
      <c r="BZ14" s="50">
        <v>0</v>
      </c>
      <c r="CA14" s="17"/>
      <c r="CB14" s="12"/>
      <c r="CC14" s="50">
        <v>0</v>
      </c>
      <c r="CD14" s="17">
        <v>2542</v>
      </c>
      <c r="CE14" s="12">
        <v>2542</v>
      </c>
      <c r="CF14" s="57">
        <v>20.952999999999999</v>
      </c>
      <c r="CG14" s="17"/>
      <c r="CH14" s="12"/>
      <c r="CI14" s="50">
        <v>0</v>
      </c>
      <c r="CK14" s="72"/>
      <c r="CL14" s="72"/>
      <c r="CM14" s="72"/>
    </row>
    <row r="15" spans="1:91" ht="21.6" customHeight="1">
      <c r="A15" s="16">
        <v>7</v>
      </c>
      <c r="B15" s="70" t="s">
        <v>13</v>
      </c>
      <c r="C15" s="173">
        <f>L15+O15+R15+U15+X15+AA15+AD15+AG15+AJ15+AM15+AP15+AY15+BH15+BK15+BN15+BQ15+BT15+BW15+BZ15+CC15+CF15+CI15+F15+I15</f>
        <v>2073962.49602</v>
      </c>
      <c r="D15" s="43">
        <v>15348.384</v>
      </c>
      <c r="E15" s="44">
        <v>15348.384</v>
      </c>
      <c r="F15" s="45">
        <v>0</v>
      </c>
      <c r="G15" s="43"/>
      <c r="H15" s="44"/>
      <c r="I15" s="45">
        <v>0</v>
      </c>
      <c r="J15" s="102">
        <v>5190.8050000000003</v>
      </c>
      <c r="K15" s="44">
        <v>5190.8050000000003</v>
      </c>
      <c r="L15" s="50">
        <v>0</v>
      </c>
      <c r="M15" s="43"/>
      <c r="N15" s="44"/>
      <c r="O15" s="50">
        <v>0</v>
      </c>
      <c r="P15" s="43">
        <v>2189181.9</v>
      </c>
      <c r="Q15" s="44">
        <v>2189181.9</v>
      </c>
      <c r="R15" s="60">
        <v>1959460.6806400002</v>
      </c>
      <c r="S15" s="43">
        <v>9156</v>
      </c>
      <c r="T15" s="44">
        <v>9156</v>
      </c>
      <c r="U15" s="60">
        <v>6733.82384</v>
      </c>
      <c r="V15" s="87">
        <v>27892</v>
      </c>
      <c r="W15" s="47">
        <v>27892</v>
      </c>
      <c r="X15" s="50">
        <v>0</v>
      </c>
      <c r="Y15" s="87">
        <v>6758.4</v>
      </c>
      <c r="Z15" s="47">
        <v>6758.4</v>
      </c>
      <c r="AA15" s="50">
        <v>0</v>
      </c>
      <c r="AB15" s="43">
        <v>57894.5</v>
      </c>
      <c r="AC15" s="44">
        <v>57894.5</v>
      </c>
      <c r="AD15" s="89">
        <v>54081.614049999996</v>
      </c>
      <c r="AE15" s="43"/>
      <c r="AF15" s="44"/>
      <c r="AG15" s="50">
        <v>0</v>
      </c>
      <c r="AH15" s="43">
        <v>3748.5</v>
      </c>
      <c r="AI15" s="44">
        <v>2998.8</v>
      </c>
      <c r="AJ15" s="45">
        <v>2434.27945</v>
      </c>
      <c r="AK15" s="43"/>
      <c r="AL15" s="12"/>
      <c r="AM15" s="50">
        <v>0</v>
      </c>
      <c r="AN15" s="17">
        <v>392.4</v>
      </c>
      <c r="AO15" s="12">
        <v>392.4</v>
      </c>
      <c r="AP15" s="50">
        <v>107.8968</v>
      </c>
      <c r="AQ15" s="43">
        <v>523038.17499999999</v>
      </c>
      <c r="AR15" s="44"/>
      <c r="AS15" s="45">
        <v>0</v>
      </c>
      <c r="AT15" s="43">
        <v>463069.01799999998</v>
      </c>
      <c r="AU15" s="44">
        <v>463069.01799999998</v>
      </c>
      <c r="AV15" s="45">
        <v>0</v>
      </c>
      <c r="AW15" s="17">
        <v>328105.59999999998</v>
      </c>
      <c r="AX15" s="12">
        <v>328105.59999999998</v>
      </c>
      <c r="AY15" s="57">
        <v>50844.833530000004</v>
      </c>
      <c r="AZ15" s="17">
        <v>86589.077999999994</v>
      </c>
      <c r="BA15" s="12"/>
      <c r="BB15" s="57">
        <v>0</v>
      </c>
      <c r="BC15" s="17">
        <v>0</v>
      </c>
      <c r="BD15" s="12"/>
      <c r="BE15" s="57"/>
      <c r="BF15" s="17"/>
      <c r="BG15" s="12"/>
      <c r="BH15" s="50">
        <v>0</v>
      </c>
      <c r="BI15" s="17"/>
      <c r="BJ15" s="12"/>
      <c r="BK15" s="50">
        <v>0</v>
      </c>
      <c r="BL15" s="17"/>
      <c r="BM15" s="12"/>
      <c r="BN15" s="50"/>
      <c r="BO15" s="17"/>
      <c r="BP15" s="12"/>
      <c r="BQ15" s="50">
        <v>0</v>
      </c>
      <c r="BR15" s="17"/>
      <c r="BS15" s="12"/>
      <c r="BT15" s="57">
        <v>299.36771000000005</v>
      </c>
      <c r="BU15" s="17"/>
      <c r="BV15" s="12"/>
      <c r="BW15" s="50">
        <v>0</v>
      </c>
      <c r="BX15" s="17"/>
      <c r="BY15" s="12"/>
      <c r="BZ15" s="50">
        <v>0</v>
      </c>
      <c r="CA15" s="17"/>
      <c r="CB15" s="12"/>
      <c r="CC15" s="50">
        <v>0</v>
      </c>
      <c r="CD15" s="17">
        <v>4102.8</v>
      </c>
      <c r="CE15" s="12">
        <v>4102.8</v>
      </c>
      <c r="CF15" s="50">
        <v>0</v>
      </c>
      <c r="CG15" s="17"/>
      <c r="CH15" s="12"/>
      <c r="CI15" s="50">
        <v>0</v>
      </c>
      <c r="CK15" s="72"/>
      <c r="CL15" s="72"/>
      <c r="CM15" s="72"/>
    </row>
    <row r="16" spans="1:91" ht="21" customHeight="1">
      <c r="A16" s="16">
        <v>8</v>
      </c>
      <c r="B16" s="70" t="s">
        <v>14</v>
      </c>
      <c r="C16" s="173">
        <f>L16+O16+R16+U16+X16+AA16+AD16+AG16+AJ16+AM16+AP16+AY16+BH16+BK16+BN16+BQ16+BT16+BW16+BZ16+CC16+CF16+CI16+F16+I16</f>
        <v>2699804.5616800007</v>
      </c>
      <c r="D16" s="43">
        <v>17984.829000000002</v>
      </c>
      <c r="E16" s="44">
        <v>17984.829000000002</v>
      </c>
      <c r="F16" s="45">
        <v>0</v>
      </c>
      <c r="G16" s="43"/>
      <c r="H16" s="44"/>
      <c r="I16" s="45">
        <v>0</v>
      </c>
      <c r="J16" s="102">
        <v>11342.093999999999</v>
      </c>
      <c r="K16" s="44">
        <v>11342.093999999999</v>
      </c>
      <c r="L16" s="50">
        <v>0</v>
      </c>
      <c r="M16" s="43">
        <v>2401.732</v>
      </c>
      <c r="N16" s="44">
        <v>2401.732</v>
      </c>
      <c r="O16" s="50">
        <v>0</v>
      </c>
      <c r="P16" s="43">
        <v>2579726</v>
      </c>
      <c r="Q16" s="44">
        <v>2579726</v>
      </c>
      <c r="R16" s="60">
        <v>2523772.9339399999</v>
      </c>
      <c r="S16" s="43">
        <v>7997.5</v>
      </c>
      <c r="T16" s="44">
        <v>7997.5</v>
      </c>
      <c r="U16" s="60">
        <v>10640.561099999999</v>
      </c>
      <c r="V16" s="87">
        <v>16709.599999999999</v>
      </c>
      <c r="W16" s="47">
        <v>16709.599999999999</v>
      </c>
      <c r="X16" s="50">
        <v>0</v>
      </c>
      <c r="Y16" s="87">
        <v>44943.199999999997</v>
      </c>
      <c r="Z16" s="47">
        <v>44943.199999999997</v>
      </c>
      <c r="AA16" s="50">
        <v>29780</v>
      </c>
      <c r="AB16" s="43">
        <v>46301.9</v>
      </c>
      <c r="AC16" s="44">
        <v>46301.9</v>
      </c>
      <c r="AD16" s="89">
        <v>45372.798710000003</v>
      </c>
      <c r="AE16" s="43"/>
      <c r="AF16" s="44"/>
      <c r="AG16" s="50">
        <v>0</v>
      </c>
      <c r="AH16" s="43">
        <v>4498.2</v>
      </c>
      <c r="AI16" s="44">
        <v>4498.2</v>
      </c>
      <c r="AJ16" s="45">
        <v>4369.6015299999999</v>
      </c>
      <c r="AK16" s="43"/>
      <c r="AL16" s="41"/>
      <c r="AM16" s="50">
        <v>0</v>
      </c>
      <c r="AN16" s="17">
        <v>833.9</v>
      </c>
      <c r="AO16" s="12">
        <v>833.9</v>
      </c>
      <c r="AP16" s="57">
        <v>468.39258000000001</v>
      </c>
      <c r="AQ16" s="17">
        <v>33885.620999999999</v>
      </c>
      <c r="AR16" s="12"/>
      <c r="AS16" s="57">
        <v>0</v>
      </c>
      <c r="AT16" s="17">
        <v>0</v>
      </c>
      <c r="AU16" s="12">
        <v>0</v>
      </c>
      <c r="AV16" s="57">
        <v>0</v>
      </c>
      <c r="AW16" s="17">
        <v>180948.5</v>
      </c>
      <c r="AX16" s="12">
        <v>180948.5</v>
      </c>
      <c r="AY16" s="57">
        <v>81150.681959999987</v>
      </c>
      <c r="AZ16" s="17">
        <v>0</v>
      </c>
      <c r="BA16" s="12"/>
      <c r="BB16" s="57">
        <v>0</v>
      </c>
      <c r="BC16" s="17">
        <v>0</v>
      </c>
      <c r="BD16" s="12"/>
      <c r="BE16" s="57"/>
      <c r="BF16" s="17"/>
      <c r="BG16" s="12"/>
      <c r="BH16" s="50">
        <v>0</v>
      </c>
      <c r="BI16" s="17"/>
      <c r="BJ16" s="12"/>
      <c r="BK16" s="50">
        <v>0</v>
      </c>
      <c r="BL16" s="17"/>
      <c r="BM16" s="12"/>
      <c r="BN16" s="50">
        <v>1704.94416</v>
      </c>
      <c r="BO16" s="17"/>
      <c r="BP16" s="12"/>
      <c r="BQ16" s="50">
        <v>0</v>
      </c>
      <c r="BR16" s="17"/>
      <c r="BS16" s="12"/>
      <c r="BT16" s="57">
        <v>2102.9281599999999</v>
      </c>
      <c r="BU16" s="17"/>
      <c r="BV16" s="12"/>
      <c r="BW16" s="57">
        <v>441.71953999999999</v>
      </c>
      <c r="BX16" s="17"/>
      <c r="BY16" s="12"/>
      <c r="BZ16" s="50">
        <v>0</v>
      </c>
      <c r="CA16" s="17"/>
      <c r="CB16" s="12"/>
      <c r="CC16" s="50">
        <v>0</v>
      </c>
      <c r="CD16" s="17">
        <v>4348.8</v>
      </c>
      <c r="CE16" s="12">
        <v>4348.8</v>
      </c>
      <c r="CF16" s="50">
        <v>0</v>
      </c>
      <c r="CG16" s="17"/>
      <c r="CH16" s="12"/>
      <c r="CI16" s="50">
        <v>0</v>
      </c>
      <c r="CK16" s="72"/>
      <c r="CL16" s="72"/>
      <c r="CM16" s="72"/>
    </row>
    <row r="17" spans="1:91" ht="20.399999999999999">
      <c r="A17" s="16">
        <v>9</v>
      </c>
      <c r="B17" s="70" t="s">
        <v>15</v>
      </c>
      <c r="C17" s="173">
        <f>L17+O17+R17+U17+X17+AA17+AD17+AG17+AJ17+AM17+AP17+AY17+BH17+BK17+BN17+BQ17+BT17+BW17+BZ17+CC17+CF17+CI17+F17+I17</f>
        <v>3335660.8712299997</v>
      </c>
      <c r="D17" s="43">
        <v>72021.228000000003</v>
      </c>
      <c r="E17" s="44">
        <v>72021.228000000003</v>
      </c>
      <c r="F17" s="45">
        <v>0</v>
      </c>
      <c r="G17" s="43"/>
      <c r="H17" s="44"/>
      <c r="I17" s="45">
        <v>0</v>
      </c>
      <c r="J17" s="102">
        <v>31851.694</v>
      </c>
      <c r="K17" s="44">
        <v>31851.694</v>
      </c>
      <c r="L17" s="50">
        <v>26412.825440000001</v>
      </c>
      <c r="M17" s="43"/>
      <c r="N17" s="44"/>
      <c r="O17" s="50">
        <v>0</v>
      </c>
      <c r="P17" s="43">
        <v>3145616.6</v>
      </c>
      <c r="Q17" s="44">
        <v>3145616.6</v>
      </c>
      <c r="R17" s="60">
        <v>2900364.1858999999</v>
      </c>
      <c r="S17" s="43">
        <v>12742.1</v>
      </c>
      <c r="T17" s="44">
        <v>12742.1</v>
      </c>
      <c r="U17" s="60">
        <v>10483.46176</v>
      </c>
      <c r="V17" s="87">
        <v>130741.6</v>
      </c>
      <c r="W17" s="47">
        <v>130741.6</v>
      </c>
      <c r="X17" s="50">
        <v>1624.0365200000001</v>
      </c>
      <c r="Y17" s="87">
        <v>70358.399999999994</v>
      </c>
      <c r="Z17" s="47">
        <v>70358.399999999994</v>
      </c>
      <c r="AA17" s="50">
        <v>0</v>
      </c>
      <c r="AB17" s="43">
        <v>63523</v>
      </c>
      <c r="AC17" s="44">
        <v>63523</v>
      </c>
      <c r="AD17" s="89">
        <v>50313.963090000005</v>
      </c>
      <c r="AE17" s="43"/>
      <c r="AF17" s="44"/>
      <c r="AG17" s="50">
        <v>0</v>
      </c>
      <c r="AH17" s="43">
        <v>5247.9</v>
      </c>
      <c r="AI17" s="44">
        <v>5247.9</v>
      </c>
      <c r="AJ17" s="45">
        <v>5247.9</v>
      </c>
      <c r="AK17" s="43"/>
      <c r="AL17" s="41"/>
      <c r="AM17" s="50">
        <v>0</v>
      </c>
      <c r="AN17" s="17">
        <v>2707.2</v>
      </c>
      <c r="AO17" s="12">
        <v>2707.2</v>
      </c>
      <c r="AP17" s="57">
        <v>1455.8251699999998</v>
      </c>
      <c r="AQ17" s="17">
        <v>494892.48300000001</v>
      </c>
      <c r="AR17" s="12"/>
      <c r="AS17" s="57">
        <v>0</v>
      </c>
      <c r="AT17" s="17">
        <v>1693590.8</v>
      </c>
      <c r="AU17" s="12">
        <v>1693590.8</v>
      </c>
      <c r="AV17" s="57">
        <v>0</v>
      </c>
      <c r="AW17" s="17">
        <v>390698</v>
      </c>
      <c r="AX17" s="12">
        <v>390698</v>
      </c>
      <c r="AY17" s="57">
        <v>313384.77750999999</v>
      </c>
      <c r="AZ17" s="17">
        <v>228156.179</v>
      </c>
      <c r="BA17" s="12"/>
      <c r="BB17" s="57">
        <v>0</v>
      </c>
      <c r="BC17" s="17">
        <v>1307900</v>
      </c>
      <c r="BD17" s="12"/>
      <c r="BE17" s="57"/>
      <c r="BF17" s="17"/>
      <c r="BG17" s="12"/>
      <c r="BH17" s="50">
        <v>0</v>
      </c>
      <c r="BI17" s="17"/>
      <c r="BJ17" s="12"/>
      <c r="BK17" s="50">
        <v>0</v>
      </c>
      <c r="BL17" s="17"/>
      <c r="BM17" s="12"/>
      <c r="BN17" s="57">
        <v>4184.1209200000003</v>
      </c>
      <c r="BO17" s="17"/>
      <c r="BP17" s="12"/>
      <c r="BQ17" s="50">
        <v>696.55</v>
      </c>
      <c r="BR17" s="17"/>
      <c r="BS17" s="12"/>
      <c r="BT17" s="57">
        <v>18083.18318</v>
      </c>
      <c r="BU17" s="17"/>
      <c r="BV17" s="12"/>
      <c r="BW17" s="57">
        <v>224.22532999999999</v>
      </c>
      <c r="BX17" s="17"/>
      <c r="BY17" s="12"/>
      <c r="BZ17" s="50">
        <v>0</v>
      </c>
      <c r="CA17" s="17"/>
      <c r="CB17" s="12"/>
      <c r="CC17" s="50">
        <v>0</v>
      </c>
      <c r="CD17" s="17">
        <v>2787.6</v>
      </c>
      <c r="CE17" s="12">
        <v>2787.6</v>
      </c>
      <c r="CF17" s="57">
        <v>3185.8164099999999</v>
      </c>
      <c r="CG17" s="17"/>
      <c r="CH17" s="12"/>
      <c r="CI17" s="50">
        <v>0</v>
      </c>
      <c r="CK17" s="72"/>
      <c r="CL17" s="72"/>
      <c r="CM17" s="72"/>
    </row>
    <row r="18" spans="1:91" ht="21.6" customHeight="1">
      <c r="A18" s="16">
        <v>10</v>
      </c>
      <c r="B18" s="70" t="s">
        <v>16</v>
      </c>
      <c r="C18" s="173">
        <f>L18+O18+R18+U18+X18+AA18+AD18+AG18+AJ18+AM18+AP18+AY18+BH18+BK18+BN18+BQ18+BT18+BW18+BZ18+CC18+CF18+CI18+F18+I18</f>
        <v>1741403.31152</v>
      </c>
      <c r="D18" s="43">
        <v>15988.591</v>
      </c>
      <c r="E18" s="44">
        <v>15988.591</v>
      </c>
      <c r="F18" s="45">
        <v>5678.7025100000001</v>
      </c>
      <c r="G18" s="43"/>
      <c r="H18" s="44"/>
      <c r="I18" s="45">
        <v>0</v>
      </c>
      <c r="J18" s="102">
        <v>2594.0700000000002</v>
      </c>
      <c r="K18" s="44">
        <v>2594.0700000000002</v>
      </c>
      <c r="L18" s="50">
        <v>2594.0695499999997</v>
      </c>
      <c r="M18" s="43"/>
      <c r="N18" s="44"/>
      <c r="O18" s="50">
        <v>0</v>
      </c>
      <c r="P18" s="43">
        <v>1531485.2</v>
      </c>
      <c r="Q18" s="44">
        <v>1531485.2</v>
      </c>
      <c r="R18" s="60">
        <v>1453127.5700399999</v>
      </c>
      <c r="S18" s="43">
        <v>5104.3999999999996</v>
      </c>
      <c r="T18" s="44">
        <v>5104.3999999999996</v>
      </c>
      <c r="U18" s="60">
        <v>6128.4062300000005</v>
      </c>
      <c r="V18" s="87">
        <v>24872</v>
      </c>
      <c r="W18" s="47">
        <v>24872</v>
      </c>
      <c r="X18" s="50">
        <v>0</v>
      </c>
      <c r="Y18" s="87">
        <v>23276.799999999999</v>
      </c>
      <c r="Z18" s="47">
        <v>23276.799999999999</v>
      </c>
      <c r="AA18" s="50">
        <v>18804.5</v>
      </c>
      <c r="AB18" s="43">
        <v>31926</v>
      </c>
      <c r="AC18" s="44">
        <v>31926</v>
      </c>
      <c r="AD18" s="89">
        <v>31925.159379999997</v>
      </c>
      <c r="AE18" s="43"/>
      <c r="AF18" s="44"/>
      <c r="AG18" s="50">
        <v>0</v>
      </c>
      <c r="AH18" s="43">
        <v>2998.8</v>
      </c>
      <c r="AI18" s="44">
        <v>2998.8</v>
      </c>
      <c r="AJ18" s="45">
        <v>2916.74541</v>
      </c>
      <c r="AK18" s="43"/>
      <c r="AL18" s="41"/>
      <c r="AM18" s="50">
        <v>0</v>
      </c>
      <c r="AN18" s="17">
        <v>1029.9000000000001</v>
      </c>
      <c r="AO18" s="12">
        <v>1029.9000000000001</v>
      </c>
      <c r="AP18" s="57">
        <v>380.52658000000002</v>
      </c>
      <c r="AQ18" s="17">
        <v>139222.587</v>
      </c>
      <c r="AR18" s="12"/>
      <c r="AS18" s="57">
        <v>0</v>
      </c>
      <c r="AT18" s="17">
        <v>0</v>
      </c>
      <c r="AU18" s="12">
        <v>0</v>
      </c>
      <c r="AV18" s="57">
        <v>0</v>
      </c>
      <c r="AW18" s="17">
        <v>261753.4</v>
      </c>
      <c r="AX18" s="12">
        <v>261753.4</v>
      </c>
      <c r="AY18" s="57">
        <v>214678.54662000001</v>
      </c>
      <c r="AZ18" s="17">
        <v>0</v>
      </c>
      <c r="BA18" s="12"/>
      <c r="BB18" s="57">
        <v>0</v>
      </c>
      <c r="BC18" s="17">
        <v>134200</v>
      </c>
      <c r="BD18" s="12"/>
      <c r="BE18" s="57"/>
      <c r="BF18" s="17"/>
      <c r="BG18" s="12"/>
      <c r="BH18" s="50">
        <v>0</v>
      </c>
      <c r="BI18" s="17"/>
      <c r="BJ18" s="12"/>
      <c r="BK18" s="50">
        <v>0</v>
      </c>
      <c r="BL18" s="17"/>
      <c r="BM18" s="12"/>
      <c r="BN18" s="57">
        <v>1842.2047299999999</v>
      </c>
      <c r="BO18" s="17"/>
      <c r="BP18" s="12"/>
      <c r="BQ18" s="50">
        <v>0</v>
      </c>
      <c r="BR18" s="17"/>
      <c r="BS18" s="12"/>
      <c r="BT18" s="57">
        <v>2300.84962</v>
      </c>
      <c r="BU18" s="17"/>
      <c r="BV18" s="12"/>
      <c r="BW18" s="50">
        <v>0</v>
      </c>
      <c r="BX18" s="17"/>
      <c r="BY18" s="12"/>
      <c r="BZ18" s="50">
        <v>0</v>
      </c>
      <c r="CA18" s="17"/>
      <c r="CB18" s="12"/>
      <c r="CC18" s="50">
        <v>0</v>
      </c>
      <c r="CD18" s="17">
        <v>4102.8</v>
      </c>
      <c r="CE18" s="12">
        <v>4102.8</v>
      </c>
      <c r="CF18" s="50">
        <v>0</v>
      </c>
      <c r="CG18" s="17"/>
      <c r="CH18" s="12"/>
      <c r="CI18" s="57">
        <v>1026.0308499999999</v>
      </c>
      <c r="CK18" s="72"/>
      <c r="CL18" s="72"/>
      <c r="CM18" s="72"/>
    </row>
    <row r="19" spans="1:91" ht="21.6" customHeight="1">
      <c r="A19" s="16">
        <v>11</v>
      </c>
      <c r="B19" s="70" t="s">
        <v>17</v>
      </c>
      <c r="C19" s="173">
        <f>L19+O19+R19+U19+X19+AA19+AD19+AG19+AJ19+AM19+AP19+AY19+BH19+BK19+BN19+BQ19+BT19+BW19+BZ19+CC19+CF19+CI19+F19+I19</f>
        <v>363536.75818</v>
      </c>
      <c r="D19" s="43"/>
      <c r="E19" s="44"/>
      <c r="F19" s="45">
        <v>0</v>
      </c>
      <c r="G19" s="43"/>
      <c r="H19" s="44"/>
      <c r="I19" s="45">
        <v>0</v>
      </c>
      <c r="J19" s="102"/>
      <c r="K19" s="44"/>
      <c r="L19" s="50">
        <v>0</v>
      </c>
      <c r="M19" s="43"/>
      <c r="N19" s="44"/>
      <c r="O19" s="50">
        <v>0</v>
      </c>
      <c r="P19" s="43">
        <v>417201.5</v>
      </c>
      <c r="Q19" s="44">
        <v>417201.5</v>
      </c>
      <c r="R19" s="60">
        <v>341803.41514</v>
      </c>
      <c r="S19" s="43">
        <v>1182.3</v>
      </c>
      <c r="T19" s="44">
        <v>1182.3</v>
      </c>
      <c r="U19" s="60">
        <v>85.185109999999995</v>
      </c>
      <c r="V19" s="87">
        <v>4824.8</v>
      </c>
      <c r="W19" s="47">
        <v>4824.8</v>
      </c>
      <c r="X19" s="50">
        <v>0</v>
      </c>
      <c r="Y19" s="87"/>
      <c r="Z19" s="47"/>
      <c r="AA19" s="50">
        <v>0</v>
      </c>
      <c r="AB19" s="43">
        <v>21696</v>
      </c>
      <c r="AC19" s="44">
        <v>21696</v>
      </c>
      <c r="AD19" s="89">
        <v>15935.731609999999</v>
      </c>
      <c r="AE19" s="43"/>
      <c r="AF19" s="44"/>
      <c r="AG19" s="50">
        <v>0</v>
      </c>
      <c r="AH19" s="43">
        <v>2998.8</v>
      </c>
      <c r="AI19" s="44">
        <v>2249.1</v>
      </c>
      <c r="AJ19" s="45">
        <v>2212.6263199999999</v>
      </c>
      <c r="AK19" s="43"/>
      <c r="AL19" s="12"/>
      <c r="AM19" s="50">
        <v>0</v>
      </c>
      <c r="AN19" s="17">
        <v>0</v>
      </c>
      <c r="AO19" s="12">
        <v>0</v>
      </c>
      <c r="AP19" s="50">
        <v>0</v>
      </c>
      <c r="AQ19" s="43">
        <v>0</v>
      </c>
      <c r="AR19" s="44"/>
      <c r="AS19" s="45">
        <v>0</v>
      </c>
      <c r="AT19" s="43">
        <v>0</v>
      </c>
      <c r="AU19" s="44">
        <v>0</v>
      </c>
      <c r="AV19" s="45">
        <v>0</v>
      </c>
      <c r="AW19" s="17">
        <v>241771.1</v>
      </c>
      <c r="AX19" s="12">
        <v>241771.1</v>
      </c>
      <c r="AY19" s="50">
        <v>0</v>
      </c>
      <c r="AZ19" s="43">
        <v>0</v>
      </c>
      <c r="BA19" s="44"/>
      <c r="BB19" s="45">
        <v>0</v>
      </c>
      <c r="BC19" s="43">
        <v>0</v>
      </c>
      <c r="BD19" s="44"/>
      <c r="BE19" s="45"/>
      <c r="BF19" s="17"/>
      <c r="BG19" s="12"/>
      <c r="BH19" s="50">
        <v>0</v>
      </c>
      <c r="BI19" s="17"/>
      <c r="BJ19" s="12"/>
      <c r="BK19" s="50">
        <v>0</v>
      </c>
      <c r="BL19" s="17"/>
      <c r="BM19" s="12"/>
      <c r="BN19" s="50"/>
      <c r="BO19" s="17"/>
      <c r="BP19" s="12"/>
      <c r="BQ19" s="50">
        <v>0</v>
      </c>
      <c r="BR19" s="17"/>
      <c r="BS19" s="12"/>
      <c r="BT19" s="57">
        <v>3499.8</v>
      </c>
      <c r="BU19" s="17"/>
      <c r="BV19" s="12"/>
      <c r="BW19" s="50">
        <v>0</v>
      </c>
      <c r="BX19" s="17"/>
      <c r="BY19" s="12"/>
      <c r="BZ19" s="50">
        <v>0</v>
      </c>
      <c r="CA19" s="17"/>
      <c r="CB19" s="12"/>
      <c r="CC19" s="50">
        <v>0</v>
      </c>
      <c r="CD19" s="17">
        <v>4345.2</v>
      </c>
      <c r="CE19" s="12">
        <v>4345.2</v>
      </c>
      <c r="CF19" s="50">
        <v>0</v>
      </c>
      <c r="CG19" s="17"/>
      <c r="CH19" s="12"/>
      <c r="CI19" s="50">
        <v>0</v>
      </c>
      <c r="CK19" s="72"/>
      <c r="CL19" s="72"/>
      <c r="CM19" s="72"/>
    </row>
    <row r="20" spans="1:91" ht="21.6" customHeight="1">
      <c r="A20" s="16">
        <v>12</v>
      </c>
      <c r="B20" s="70" t="s">
        <v>18</v>
      </c>
      <c r="C20" s="173">
        <f>L20+O20+R20+U20+X20+AA20+AD20+AG20+AJ20+AM20+AP20+AY20+BH20+BK20+BN20+BQ20+BT20+BW20+BZ20+CC20+CF20+CI20+F20+I20</f>
        <v>4426564.8483299995</v>
      </c>
      <c r="D20" s="43">
        <v>0</v>
      </c>
      <c r="E20" s="44">
        <v>0</v>
      </c>
      <c r="F20" s="45">
        <v>0</v>
      </c>
      <c r="G20" s="43"/>
      <c r="H20" s="44"/>
      <c r="I20" s="45">
        <v>0</v>
      </c>
      <c r="J20" s="102">
        <v>17685.608</v>
      </c>
      <c r="K20" s="44">
        <v>17685.608</v>
      </c>
      <c r="L20" s="50">
        <v>1765.10022</v>
      </c>
      <c r="M20" s="43"/>
      <c r="N20" s="44"/>
      <c r="O20" s="50">
        <v>0</v>
      </c>
      <c r="P20" s="43">
        <v>4176428.5</v>
      </c>
      <c r="Q20" s="44">
        <v>4176428.5</v>
      </c>
      <c r="R20" s="60">
        <v>4059355.6719400003</v>
      </c>
      <c r="S20" s="43">
        <v>13090.7</v>
      </c>
      <c r="T20" s="44">
        <v>13090.7</v>
      </c>
      <c r="U20" s="60">
        <v>10483.295679999999</v>
      </c>
      <c r="V20" s="87">
        <v>23902.400000000001</v>
      </c>
      <c r="W20" s="47">
        <v>23902.400000000001</v>
      </c>
      <c r="X20" s="50">
        <v>0</v>
      </c>
      <c r="Y20" s="87">
        <v>64484</v>
      </c>
      <c r="Z20" s="47">
        <v>64484</v>
      </c>
      <c r="AA20" s="50">
        <v>0</v>
      </c>
      <c r="AB20" s="43">
        <v>85937.7</v>
      </c>
      <c r="AC20" s="44">
        <v>85937.7</v>
      </c>
      <c r="AD20" s="89">
        <v>75878.829360000003</v>
      </c>
      <c r="AE20" s="43"/>
      <c r="AF20" s="44"/>
      <c r="AG20" s="50">
        <v>0</v>
      </c>
      <c r="AH20" s="43">
        <v>5247.9</v>
      </c>
      <c r="AI20" s="44">
        <v>5247.9</v>
      </c>
      <c r="AJ20" s="45">
        <v>5027.8220300000003</v>
      </c>
      <c r="AK20" s="43"/>
      <c r="AL20" s="12"/>
      <c r="AM20" s="50">
        <v>0</v>
      </c>
      <c r="AN20" s="17">
        <v>2167.8000000000002</v>
      </c>
      <c r="AO20" s="12">
        <v>2167.8000000000002</v>
      </c>
      <c r="AP20" s="50">
        <v>1057.2484099999999</v>
      </c>
      <c r="AQ20" s="43">
        <v>14218.771000000001</v>
      </c>
      <c r="AR20" s="44"/>
      <c r="AS20" s="45">
        <v>0</v>
      </c>
      <c r="AT20" s="43">
        <v>0</v>
      </c>
      <c r="AU20" s="44">
        <v>0</v>
      </c>
      <c r="AV20" s="45">
        <v>0</v>
      </c>
      <c r="AW20" s="17">
        <v>399540.8</v>
      </c>
      <c r="AX20" s="12">
        <v>399540.8</v>
      </c>
      <c r="AY20" s="57">
        <v>229821.21161000003</v>
      </c>
      <c r="AZ20" s="17">
        <v>0</v>
      </c>
      <c r="BA20" s="12"/>
      <c r="BB20" s="57">
        <v>0</v>
      </c>
      <c r="BC20" s="17">
        <v>0</v>
      </c>
      <c r="BD20" s="12"/>
      <c r="BE20" s="57"/>
      <c r="BF20" s="17"/>
      <c r="BG20" s="12"/>
      <c r="BH20" s="50">
        <v>0</v>
      </c>
      <c r="BI20" s="17"/>
      <c r="BJ20" s="12"/>
      <c r="BK20" s="50">
        <v>0</v>
      </c>
      <c r="BL20" s="17"/>
      <c r="BM20" s="12"/>
      <c r="BN20" s="57">
        <v>14706.675880000001</v>
      </c>
      <c r="BO20" s="17"/>
      <c r="BP20" s="12"/>
      <c r="BQ20" s="50">
        <v>0</v>
      </c>
      <c r="BR20" s="17"/>
      <c r="BS20" s="12"/>
      <c r="BT20" s="57">
        <v>19975.013510000001</v>
      </c>
      <c r="BU20" s="17"/>
      <c r="BV20" s="12"/>
      <c r="BW20" s="57">
        <v>20.167999999999999</v>
      </c>
      <c r="BX20" s="17"/>
      <c r="BY20" s="12"/>
      <c r="BZ20" s="50">
        <v>0</v>
      </c>
      <c r="CA20" s="17"/>
      <c r="CB20" s="12"/>
      <c r="CC20" s="50">
        <v>0</v>
      </c>
      <c r="CD20" s="17">
        <v>4595.2</v>
      </c>
      <c r="CE20" s="12">
        <v>4595.2</v>
      </c>
      <c r="CF20" s="57">
        <v>8473.8116899999986</v>
      </c>
      <c r="CG20" s="17"/>
      <c r="CH20" s="12"/>
      <c r="CI20" s="50">
        <v>0</v>
      </c>
      <c r="CK20" s="72"/>
      <c r="CL20" s="72"/>
      <c r="CM20" s="72"/>
    </row>
    <row r="21" spans="1:91" ht="21.6" customHeight="1">
      <c r="A21" s="16">
        <v>13</v>
      </c>
      <c r="B21" s="70" t="s">
        <v>19</v>
      </c>
      <c r="C21" s="173">
        <f>L21+O21+R21+U21+X21+AA21+AD21+AG21+AJ21+AM21+AP21+AY21+BH21+BK21+BN21+BQ21+BT21+BW21+BZ21+CC21+CF21+CI21+F21+I21</f>
        <v>1788053.6597300002</v>
      </c>
      <c r="D21" s="43">
        <v>28953.112000000001</v>
      </c>
      <c r="E21" s="44">
        <v>28953.112000000001</v>
      </c>
      <c r="F21" s="45">
        <v>0</v>
      </c>
      <c r="G21" s="43"/>
      <c r="H21" s="44"/>
      <c r="I21" s="45">
        <v>0</v>
      </c>
      <c r="J21" s="102">
        <v>2200.62</v>
      </c>
      <c r="K21" s="44">
        <v>2200.62</v>
      </c>
      <c r="L21" s="50">
        <v>0</v>
      </c>
      <c r="M21" s="43"/>
      <c r="N21" s="44"/>
      <c r="O21" s="50">
        <v>0</v>
      </c>
      <c r="P21" s="43">
        <v>1683453.1</v>
      </c>
      <c r="Q21" s="44">
        <v>1683453.1</v>
      </c>
      <c r="R21" s="60">
        <v>1534531.0548</v>
      </c>
      <c r="S21" s="43">
        <v>4447.1000000000004</v>
      </c>
      <c r="T21" s="44">
        <v>4447.1000000000004</v>
      </c>
      <c r="U21" s="60">
        <v>1143.9969199999998</v>
      </c>
      <c r="V21" s="87">
        <v>81717.600000000006</v>
      </c>
      <c r="W21" s="47">
        <v>81717.600000000006</v>
      </c>
      <c r="X21" s="50">
        <v>0</v>
      </c>
      <c r="Y21" s="87">
        <v>19108</v>
      </c>
      <c r="Z21" s="47">
        <v>19108</v>
      </c>
      <c r="AA21" s="50">
        <v>14331</v>
      </c>
      <c r="AB21" s="43">
        <v>38141.599999999999</v>
      </c>
      <c r="AC21" s="44">
        <v>38141.599999999999</v>
      </c>
      <c r="AD21" s="89">
        <v>35322.322590000003</v>
      </c>
      <c r="AE21" s="43"/>
      <c r="AF21" s="44"/>
      <c r="AG21" s="50">
        <v>0</v>
      </c>
      <c r="AH21" s="43">
        <v>2998.8</v>
      </c>
      <c r="AI21" s="44">
        <v>2998.8</v>
      </c>
      <c r="AJ21" s="45">
        <v>2881.2498300000002</v>
      </c>
      <c r="AK21" s="43"/>
      <c r="AL21" s="12"/>
      <c r="AM21" s="50">
        <v>0</v>
      </c>
      <c r="AN21" s="17">
        <v>667.2</v>
      </c>
      <c r="AO21" s="12">
        <v>667.2</v>
      </c>
      <c r="AP21" s="57">
        <v>470.82840000000004</v>
      </c>
      <c r="AQ21" s="17">
        <v>190042.872</v>
      </c>
      <c r="AR21" s="12"/>
      <c r="AS21" s="57">
        <v>0</v>
      </c>
      <c r="AT21" s="17">
        <v>626825.89099999995</v>
      </c>
      <c r="AU21" s="12">
        <v>626825.89099999995</v>
      </c>
      <c r="AV21" s="57">
        <v>0</v>
      </c>
      <c r="AW21" s="17">
        <v>202970.1</v>
      </c>
      <c r="AX21" s="12">
        <v>202970.1</v>
      </c>
      <c r="AY21" s="57">
        <v>193795.58288999999</v>
      </c>
      <c r="AZ21" s="17">
        <v>0</v>
      </c>
      <c r="BA21" s="12"/>
      <c r="BB21" s="57">
        <v>0</v>
      </c>
      <c r="BC21" s="17">
        <v>0</v>
      </c>
      <c r="BD21" s="12"/>
      <c r="BE21" s="57"/>
      <c r="BF21" s="17"/>
      <c r="BG21" s="12"/>
      <c r="BH21" s="50">
        <v>0</v>
      </c>
      <c r="BI21" s="17"/>
      <c r="BJ21" s="12"/>
      <c r="BK21" s="50">
        <v>0</v>
      </c>
      <c r="BL21" s="17"/>
      <c r="BM21" s="12"/>
      <c r="BN21" s="50"/>
      <c r="BO21" s="17"/>
      <c r="BP21" s="12"/>
      <c r="BQ21" s="57">
        <v>91.543580000000006</v>
      </c>
      <c r="BR21" s="17"/>
      <c r="BS21" s="12"/>
      <c r="BT21" s="57">
        <v>4501.8192600000002</v>
      </c>
      <c r="BU21" s="17"/>
      <c r="BV21" s="12"/>
      <c r="BW21" s="50">
        <v>0</v>
      </c>
      <c r="BX21" s="17"/>
      <c r="BY21" s="12"/>
      <c r="BZ21" s="50">
        <v>0</v>
      </c>
      <c r="CA21" s="17"/>
      <c r="CB21" s="12"/>
      <c r="CC21" s="50">
        <v>0</v>
      </c>
      <c r="CD21" s="17">
        <v>492.4</v>
      </c>
      <c r="CE21" s="12">
        <v>492.4</v>
      </c>
      <c r="CF21" s="57">
        <v>672.44899999999996</v>
      </c>
      <c r="CG21" s="17"/>
      <c r="CH21" s="12"/>
      <c r="CI21" s="57">
        <v>311.81246000000004</v>
      </c>
      <c r="CK21" s="72"/>
      <c r="CL21" s="72"/>
      <c r="CM21" s="72"/>
    </row>
    <row r="22" spans="1:91" ht="21.6" customHeight="1">
      <c r="A22" s="16">
        <v>14</v>
      </c>
      <c r="B22" s="70" t="s">
        <v>20</v>
      </c>
      <c r="C22" s="173">
        <f>L22+O22+R22+U22+X22+AA22+AD22+AG22+AJ22+AM22+AP22+AY22+BH22+BK22+BN22+BQ22+BT22+BW22+BZ22+CC22+CF22+CI22+F22+I22</f>
        <v>3697807.1154199997</v>
      </c>
      <c r="D22" s="43">
        <v>0</v>
      </c>
      <c r="E22" s="44">
        <v>0</v>
      </c>
      <c r="F22" s="45">
        <v>0</v>
      </c>
      <c r="G22" s="43">
        <v>100000</v>
      </c>
      <c r="H22" s="44">
        <v>100000</v>
      </c>
      <c r="I22" s="45">
        <v>0</v>
      </c>
      <c r="J22" s="102">
        <v>46028.053999999996</v>
      </c>
      <c r="K22" s="44">
        <v>46028.053999999996</v>
      </c>
      <c r="L22" s="50">
        <v>8386.6488200000003</v>
      </c>
      <c r="M22" s="43"/>
      <c r="N22" s="44"/>
      <c r="O22" s="50">
        <v>0</v>
      </c>
      <c r="P22" s="43">
        <v>3685882.8</v>
      </c>
      <c r="Q22" s="44">
        <v>3685882.8</v>
      </c>
      <c r="R22" s="60">
        <v>3388759.6238299999</v>
      </c>
      <c r="S22" s="43">
        <v>12373.9</v>
      </c>
      <c r="T22" s="44">
        <v>12373.9</v>
      </c>
      <c r="U22" s="60">
        <v>9333.5397799999992</v>
      </c>
      <c r="V22" s="87">
        <v>80737.600000000006</v>
      </c>
      <c r="W22" s="47">
        <v>80737.600000000006</v>
      </c>
      <c r="X22" s="50">
        <v>0</v>
      </c>
      <c r="Y22" s="87">
        <v>43900</v>
      </c>
      <c r="Z22" s="47">
        <v>43900</v>
      </c>
      <c r="AA22" s="50">
        <v>0</v>
      </c>
      <c r="AB22" s="43">
        <v>81733</v>
      </c>
      <c r="AC22" s="44">
        <v>81733</v>
      </c>
      <c r="AD22" s="89">
        <v>75822.882519999999</v>
      </c>
      <c r="AE22" s="93"/>
      <c r="AF22" s="44"/>
      <c r="AG22" s="50">
        <v>0</v>
      </c>
      <c r="AH22" s="43">
        <v>5247.9</v>
      </c>
      <c r="AI22" s="44">
        <v>5247.9</v>
      </c>
      <c r="AJ22" s="45">
        <v>5127.6734200000001</v>
      </c>
      <c r="AK22" s="43"/>
      <c r="AL22" s="12"/>
      <c r="AM22" s="50">
        <v>0</v>
      </c>
      <c r="AN22" s="17">
        <v>3943.2</v>
      </c>
      <c r="AO22" s="12">
        <v>3943.2</v>
      </c>
      <c r="AP22" s="50">
        <v>287.27711999999997</v>
      </c>
      <c r="AQ22" s="43">
        <v>89616.044999999998</v>
      </c>
      <c r="AR22" s="44"/>
      <c r="AS22" s="45">
        <v>0</v>
      </c>
      <c r="AT22" s="43">
        <v>511000</v>
      </c>
      <c r="AU22" s="44">
        <v>511000</v>
      </c>
      <c r="AV22" s="45">
        <v>0</v>
      </c>
      <c r="AW22" s="17">
        <v>338436.6</v>
      </c>
      <c r="AX22" s="12">
        <v>338436.6</v>
      </c>
      <c r="AY22" s="57">
        <v>198562.39489</v>
      </c>
      <c r="AZ22" s="17">
        <v>53799.860999999997</v>
      </c>
      <c r="BA22" s="12"/>
      <c r="BB22" s="57">
        <v>0</v>
      </c>
      <c r="BC22" s="17">
        <v>249440</v>
      </c>
      <c r="BD22" s="12"/>
      <c r="BE22" s="57"/>
      <c r="BF22" s="17"/>
      <c r="BG22" s="12"/>
      <c r="BH22" s="50">
        <v>0</v>
      </c>
      <c r="BI22" s="17"/>
      <c r="BJ22" s="12"/>
      <c r="BK22" s="50">
        <v>0</v>
      </c>
      <c r="BL22" s="17"/>
      <c r="BM22" s="12"/>
      <c r="BN22" s="50"/>
      <c r="BO22" s="17"/>
      <c r="BP22" s="12"/>
      <c r="BQ22" s="50">
        <v>0</v>
      </c>
      <c r="BR22" s="17"/>
      <c r="BS22" s="12"/>
      <c r="BT22" s="57">
        <v>6617.3182999999999</v>
      </c>
      <c r="BU22" s="17"/>
      <c r="BV22" s="12"/>
      <c r="BW22" s="57">
        <v>4524.4586399999998</v>
      </c>
      <c r="BX22" s="17"/>
      <c r="BY22" s="12"/>
      <c r="BZ22" s="50">
        <v>0</v>
      </c>
      <c r="CA22" s="17"/>
      <c r="CB22" s="12"/>
      <c r="CC22" s="50">
        <v>0</v>
      </c>
      <c r="CD22" s="17">
        <v>2542</v>
      </c>
      <c r="CE22" s="12">
        <v>2542</v>
      </c>
      <c r="CF22" s="50">
        <v>0</v>
      </c>
      <c r="CG22" s="17"/>
      <c r="CH22" s="12"/>
      <c r="CI22" s="57">
        <v>385.29809999999998</v>
      </c>
      <c r="CK22" s="72"/>
      <c r="CL22" s="72"/>
      <c r="CM22" s="72"/>
    </row>
    <row r="23" spans="1:91" ht="21.6" customHeight="1">
      <c r="A23" s="16">
        <v>15</v>
      </c>
      <c r="B23" s="70" t="s">
        <v>21</v>
      </c>
      <c r="C23" s="173">
        <f>L23+O23+R23+U23+X23+AA23+AD23+AG23+AJ23+AM23+AP23+AY23+BH23+BK23+BN23+BQ23+BT23+BW23+BZ23+CC23+CF23+CI23+F23+I23</f>
        <v>2260692.13809</v>
      </c>
      <c r="D23" s="43">
        <v>0</v>
      </c>
      <c r="E23" s="44">
        <v>0</v>
      </c>
      <c r="F23" s="45">
        <v>0</v>
      </c>
      <c r="G23" s="43"/>
      <c r="H23" s="44"/>
      <c r="I23" s="45">
        <v>0</v>
      </c>
      <c r="J23" s="102">
        <v>9330.3529999999992</v>
      </c>
      <c r="K23" s="44">
        <v>9330.3529999999992</v>
      </c>
      <c r="L23" s="50">
        <v>1712.80908</v>
      </c>
      <c r="M23" s="43"/>
      <c r="N23" s="44"/>
      <c r="O23" s="50">
        <v>0</v>
      </c>
      <c r="P23" s="43">
        <v>2102714.2000000002</v>
      </c>
      <c r="Q23" s="44">
        <v>2102714.2000000002</v>
      </c>
      <c r="R23" s="60">
        <v>1950501.31853</v>
      </c>
      <c r="S23" s="43">
        <v>7840.7</v>
      </c>
      <c r="T23" s="44">
        <v>7840.7</v>
      </c>
      <c r="U23" s="60">
        <v>10616.817999999999</v>
      </c>
      <c r="V23" s="87">
        <v>43996.800000000003</v>
      </c>
      <c r="W23" s="47">
        <v>43996.800000000003</v>
      </c>
      <c r="X23" s="50">
        <v>0</v>
      </c>
      <c r="Y23" s="87">
        <v>39102.400000000001</v>
      </c>
      <c r="Z23" s="47">
        <v>39102.400000000001</v>
      </c>
      <c r="AA23" s="50">
        <v>0</v>
      </c>
      <c r="AB23" s="43">
        <v>47883.5</v>
      </c>
      <c r="AC23" s="44">
        <v>47883.5</v>
      </c>
      <c r="AD23" s="89">
        <v>45487.93363</v>
      </c>
      <c r="AE23" s="93"/>
      <c r="AF23" s="44"/>
      <c r="AG23" s="50">
        <v>0</v>
      </c>
      <c r="AH23" s="43">
        <v>2998.8</v>
      </c>
      <c r="AI23" s="44">
        <v>2998.8</v>
      </c>
      <c r="AJ23" s="45">
        <v>2857.9649300000001</v>
      </c>
      <c r="AK23" s="43"/>
      <c r="AL23" s="12"/>
      <c r="AM23" s="50">
        <v>0</v>
      </c>
      <c r="AN23" s="17">
        <v>343.3</v>
      </c>
      <c r="AO23" s="12">
        <v>343.3</v>
      </c>
      <c r="AP23" s="50">
        <v>255.01698999999999</v>
      </c>
      <c r="AQ23" s="43">
        <v>153461.973</v>
      </c>
      <c r="AR23" s="44"/>
      <c r="AS23" s="45">
        <v>0</v>
      </c>
      <c r="AT23" s="43">
        <v>0</v>
      </c>
      <c r="AU23" s="44">
        <v>0</v>
      </c>
      <c r="AV23" s="45">
        <v>0</v>
      </c>
      <c r="AW23" s="17">
        <v>479182</v>
      </c>
      <c r="AX23" s="12">
        <v>479182</v>
      </c>
      <c r="AY23" s="57">
        <v>231799.88133999999</v>
      </c>
      <c r="AZ23" s="17">
        <v>98065.31</v>
      </c>
      <c r="BA23" s="12"/>
      <c r="BB23" s="57">
        <v>0</v>
      </c>
      <c r="BC23" s="17">
        <v>353400</v>
      </c>
      <c r="BD23" s="12"/>
      <c r="BE23" s="57"/>
      <c r="BF23" s="17"/>
      <c r="BG23" s="12"/>
      <c r="BH23" s="50">
        <v>0</v>
      </c>
      <c r="BI23" s="17"/>
      <c r="BJ23" s="12"/>
      <c r="BK23" s="50">
        <v>0</v>
      </c>
      <c r="BL23" s="17"/>
      <c r="BM23" s="12"/>
      <c r="BN23" s="57">
        <v>948.82506999999998</v>
      </c>
      <c r="BO23" s="17"/>
      <c r="BP23" s="12"/>
      <c r="BQ23" s="57">
        <v>7.12</v>
      </c>
      <c r="BR23" s="17"/>
      <c r="BS23" s="12"/>
      <c r="BT23" s="57">
        <v>16306.044519999999</v>
      </c>
      <c r="BU23" s="17"/>
      <c r="BV23" s="12"/>
      <c r="BW23" s="50">
        <v>0</v>
      </c>
      <c r="BX23" s="17"/>
      <c r="BY23" s="12"/>
      <c r="BZ23" s="50">
        <v>0</v>
      </c>
      <c r="CA23" s="17"/>
      <c r="CB23" s="12"/>
      <c r="CC23" s="50">
        <v>0</v>
      </c>
      <c r="CD23" s="17">
        <v>1803.6</v>
      </c>
      <c r="CE23" s="12">
        <v>1803.6</v>
      </c>
      <c r="CF23" s="57">
        <v>47.771000000000001</v>
      </c>
      <c r="CG23" s="17"/>
      <c r="CH23" s="12"/>
      <c r="CI23" s="57">
        <v>150.63499999999999</v>
      </c>
      <c r="CJ23" s="2">
        <v>0</v>
      </c>
      <c r="CK23" s="72"/>
      <c r="CL23" s="72"/>
      <c r="CM23" s="72"/>
    </row>
    <row r="24" spans="1:91" ht="21.6" customHeight="1">
      <c r="A24" s="16">
        <v>16</v>
      </c>
      <c r="B24" s="70" t="s">
        <v>22</v>
      </c>
      <c r="C24" s="173">
        <f>L24+O24+R24+U24+X24+AA24+AD24+AG24+AJ24+AM24+AP24+AY24+BH24+BK24+BN24+BQ24+BT24+BW24+BZ24+CC24+CF24+CI24+F24+I24</f>
        <v>2654099.0779200001</v>
      </c>
      <c r="D24" s="43">
        <v>0</v>
      </c>
      <c r="E24" s="44">
        <v>0</v>
      </c>
      <c r="F24" s="45">
        <v>0</v>
      </c>
      <c r="G24" s="43"/>
      <c r="H24" s="44"/>
      <c r="I24" s="45">
        <v>0</v>
      </c>
      <c r="J24" s="102">
        <v>17066.565999999999</v>
      </c>
      <c r="K24" s="44">
        <v>17066.565999999999</v>
      </c>
      <c r="L24" s="50">
        <v>0</v>
      </c>
      <c r="M24" s="43"/>
      <c r="N24" s="44"/>
      <c r="O24" s="50">
        <v>0</v>
      </c>
      <c r="P24" s="43">
        <v>2574272.7999999998</v>
      </c>
      <c r="Q24" s="44">
        <v>2574272.7999999998</v>
      </c>
      <c r="R24" s="60">
        <v>2447309.3680799999</v>
      </c>
      <c r="S24" s="43">
        <v>8435.7000000000007</v>
      </c>
      <c r="T24" s="44">
        <v>8435.7000000000007</v>
      </c>
      <c r="U24" s="60">
        <v>8884.0685399999984</v>
      </c>
      <c r="V24" s="87">
        <v>40459.199999999997</v>
      </c>
      <c r="W24" s="47">
        <v>40459.199999999997</v>
      </c>
      <c r="X24" s="50">
        <v>1000</v>
      </c>
      <c r="Y24" s="87">
        <v>47365.599999999999</v>
      </c>
      <c r="Z24" s="47">
        <v>47365.599999999999</v>
      </c>
      <c r="AA24" s="50">
        <v>36231</v>
      </c>
      <c r="AB24" s="43">
        <v>39078.1</v>
      </c>
      <c r="AC24" s="44">
        <v>39078.1</v>
      </c>
      <c r="AD24" s="89">
        <v>35704.603880000002</v>
      </c>
      <c r="AE24" s="43"/>
      <c r="AF24" s="44"/>
      <c r="AG24" s="50">
        <v>0</v>
      </c>
      <c r="AH24" s="43">
        <v>2998.8</v>
      </c>
      <c r="AI24" s="44">
        <v>2998.8</v>
      </c>
      <c r="AJ24" s="45">
        <v>2715.4634599999999</v>
      </c>
      <c r="AK24" s="43"/>
      <c r="AL24" s="12"/>
      <c r="AM24" s="50">
        <v>0</v>
      </c>
      <c r="AN24" s="17">
        <v>2207</v>
      </c>
      <c r="AO24" s="12">
        <v>2207</v>
      </c>
      <c r="AP24" s="57">
        <v>855.18213000000003</v>
      </c>
      <c r="AQ24" s="17">
        <v>67249.088000000003</v>
      </c>
      <c r="AR24" s="12"/>
      <c r="AS24" s="57">
        <v>0</v>
      </c>
      <c r="AT24" s="17">
        <v>0</v>
      </c>
      <c r="AU24" s="12">
        <v>0</v>
      </c>
      <c r="AV24" s="57">
        <v>0</v>
      </c>
      <c r="AW24" s="17">
        <v>192431.1</v>
      </c>
      <c r="AX24" s="12">
        <v>192431.1</v>
      </c>
      <c r="AY24" s="57">
        <v>111195.84044</v>
      </c>
      <c r="AZ24" s="17">
        <v>0</v>
      </c>
      <c r="BA24" s="12"/>
      <c r="BB24" s="57">
        <v>0</v>
      </c>
      <c r="BC24" s="17">
        <v>0</v>
      </c>
      <c r="BD24" s="12"/>
      <c r="BE24" s="57"/>
      <c r="BF24" s="17"/>
      <c r="BG24" s="12"/>
      <c r="BH24" s="50">
        <v>0</v>
      </c>
      <c r="BI24" s="17"/>
      <c r="BJ24" s="12"/>
      <c r="BK24" s="50">
        <v>0</v>
      </c>
      <c r="BL24" s="17"/>
      <c r="BM24" s="12"/>
      <c r="BN24" s="50"/>
      <c r="BO24" s="17"/>
      <c r="BP24" s="12"/>
      <c r="BQ24" s="50">
        <v>0</v>
      </c>
      <c r="BR24" s="17"/>
      <c r="BS24" s="12"/>
      <c r="BT24" s="57">
        <v>1862.5147299999999</v>
      </c>
      <c r="BU24" s="17"/>
      <c r="BV24" s="12"/>
      <c r="BW24" s="50">
        <v>0</v>
      </c>
      <c r="BX24" s="17"/>
      <c r="BY24" s="12"/>
      <c r="BZ24" s="50">
        <v>0</v>
      </c>
      <c r="CA24" s="17"/>
      <c r="CB24" s="12"/>
      <c r="CC24" s="50">
        <v>8341.0366599999998</v>
      </c>
      <c r="CD24" s="17">
        <v>3482.4</v>
      </c>
      <c r="CE24" s="12">
        <v>3482.4</v>
      </c>
      <c r="CF24" s="50">
        <v>0</v>
      </c>
      <c r="CG24" s="17"/>
      <c r="CH24" s="12"/>
      <c r="CI24" s="50">
        <v>0</v>
      </c>
      <c r="CK24" s="72"/>
      <c r="CL24" s="72"/>
      <c r="CM24" s="72"/>
    </row>
    <row r="25" spans="1:91" ht="20.399999999999999" customHeight="1">
      <c r="A25" s="16">
        <v>17</v>
      </c>
      <c r="B25" s="70" t="s">
        <v>23</v>
      </c>
      <c r="C25" s="173">
        <f>L25+O25+R25+U25+X25+AA25+AD25+AG25+AJ25+AM25+AP25+AY25+BH25+BK25+BN25+BQ25+BT25+BW25+BZ25+CC25+CF25+CI25+F25+I25</f>
        <v>1572763.0028899999</v>
      </c>
      <c r="D25" s="43">
        <v>3583.2840000000001</v>
      </c>
      <c r="E25" s="44">
        <v>3583.2840000000001</v>
      </c>
      <c r="F25" s="45">
        <v>0</v>
      </c>
      <c r="G25" s="43"/>
      <c r="H25" s="44"/>
      <c r="I25" s="45">
        <v>0</v>
      </c>
      <c r="J25" s="102">
        <v>9945.6650000000009</v>
      </c>
      <c r="K25" s="44">
        <v>9945.6650000000009</v>
      </c>
      <c r="L25" s="50">
        <v>0</v>
      </c>
      <c r="M25" s="43"/>
      <c r="N25" s="44"/>
      <c r="O25" s="50">
        <v>0</v>
      </c>
      <c r="P25" s="43">
        <v>1414887.1</v>
      </c>
      <c r="Q25" s="44">
        <v>1414887.1</v>
      </c>
      <c r="R25" s="60">
        <v>1319154.68463</v>
      </c>
      <c r="S25" s="43">
        <v>4838.3999999999996</v>
      </c>
      <c r="T25" s="44">
        <v>4838.3999999999996</v>
      </c>
      <c r="U25" s="60">
        <v>3984.1316699999998</v>
      </c>
      <c r="V25" s="87">
        <v>57844</v>
      </c>
      <c r="W25" s="47">
        <v>57844</v>
      </c>
      <c r="X25" s="50">
        <v>320.48352</v>
      </c>
      <c r="Y25" s="87">
        <v>35446.400000000001</v>
      </c>
      <c r="Z25" s="47">
        <v>35446.400000000001</v>
      </c>
      <c r="AA25" s="50">
        <v>0</v>
      </c>
      <c r="AB25" s="43">
        <v>36409.699999999997</v>
      </c>
      <c r="AC25" s="44">
        <v>36409.699999999997</v>
      </c>
      <c r="AD25" s="89">
        <v>35312.068020000006</v>
      </c>
      <c r="AE25" s="43"/>
      <c r="AF25" s="44"/>
      <c r="AG25" s="50">
        <v>0</v>
      </c>
      <c r="AH25" s="43">
        <v>3748.5</v>
      </c>
      <c r="AI25" s="44">
        <v>3748.5</v>
      </c>
      <c r="AJ25" s="45">
        <v>3575.76287</v>
      </c>
      <c r="AK25" s="43"/>
      <c r="AL25" s="12"/>
      <c r="AM25" s="50">
        <v>0</v>
      </c>
      <c r="AN25" s="17">
        <v>117.8</v>
      </c>
      <c r="AO25" s="12">
        <v>117.8</v>
      </c>
      <c r="AP25" s="50">
        <v>39.234999999999999</v>
      </c>
      <c r="AQ25" s="43">
        <v>271672.23300000001</v>
      </c>
      <c r="AR25" s="44"/>
      <c r="AS25" s="45">
        <v>0</v>
      </c>
      <c r="AT25" s="43">
        <v>483070.897</v>
      </c>
      <c r="AU25" s="44">
        <v>483070.897</v>
      </c>
      <c r="AV25" s="45">
        <v>0</v>
      </c>
      <c r="AW25" s="17">
        <v>312342.90000000002</v>
      </c>
      <c r="AX25" s="12">
        <v>312342.90000000002</v>
      </c>
      <c r="AY25" s="57">
        <v>168213.39064</v>
      </c>
      <c r="AZ25" s="17">
        <v>0</v>
      </c>
      <c r="BA25" s="12"/>
      <c r="BB25" s="57">
        <v>0</v>
      </c>
      <c r="BC25" s="17">
        <v>45200</v>
      </c>
      <c r="BD25" s="12"/>
      <c r="BE25" s="57"/>
      <c r="BF25" s="17"/>
      <c r="BG25" s="12"/>
      <c r="BH25" s="50">
        <v>0</v>
      </c>
      <c r="BI25" s="17"/>
      <c r="BJ25" s="12"/>
      <c r="BK25" s="50">
        <v>0</v>
      </c>
      <c r="BL25" s="17"/>
      <c r="BM25" s="12"/>
      <c r="BN25" s="50">
        <v>269.69335999999998</v>
      </c>
      <c r="BO25" s="17"/>
      <c r="BP25" s="12"/>
      <c r="BQ25" s="50">
        <v>0</v>
      </c>
      <c r="BR25" s="17"/>
      <c r="BS25" s="12"/>
      <c r="BT25" s="57">
        <v>821.61800000000005</v>
      </c>
      <c r="BU25" s="17"/>
      <c r="BV25" s="12"/>
      <c r="BW25" s="50">
        <v>0</v>
      </c>
      <c r="BX25" s="17"/>
      <c r="BY25" s="12"/>
      <c r="BZ25" s="50">
        <v>0</v>
      </c>
      <c r="CA25" s="17"/>
      <c r="CB25" s="12"/>
      <c r="CC25" s="57">
        <v>40277.03383</v>
      </c>
      <c r="CD25" s="17">
        <v>4102.8</v>
      </c>
      <c r="CE25" s="12">
        <v>4102.8</v>
      </c>
      <c r="CF25" s="57">
        <v>417.70314999999999</v>
      </c>
      <c r="CG25" s="17"/>
      <c r="CH25" s="12"/>
      <c r="CI25" s="57">
        <v>377.19819999999999</v>
      </c>
      <c r="CK25" s="72"/>
      <c r="CL25" s="72"/>
      <c r="CM25" s="72"/>
    </row>
    <row r="26" spans="1:91" ht="21.6" customHeight="1">
      <c r="A26" s="16">
        <v>18</v>
      </c>
      <c r="B26" s="70" t="s">
        <v>24</v>
      </c>
      <c r="C26" s="173">
        <f>L26+O26+R26+U26+X26+AA26+AD26+AG26+AJ26+AM26+AP26+AY26+BH26+BK26+BN26+BQ26+BT26+BW26+BZ26+CC26+CF26+CI26+F26+I26</f>
        <v>1865322.1760499999</v>
      </c>
      <c r="D26" s="43">
        <v>13812.151</v>
      </c>
      <c r="E26" s="44">
        <v>13812.151</v>
      </c>
      <c r="F26" s="45">
        <v>0</v>
      </c>
      <c r="G26" s="43"/>
      <c r="H26" s="44"/>
      <c r="I26" s="45">
        <v>0</v>
      </c>
      <c r="J26" s="102">
        <v>27007.105</v>
      </c>
      <c r="K26" s="44">
        <v>27007.105</v>
      </c>
      <c r="L26" s="50">
        <v>24153.732</v>
      </c>
      <c r="M26" s="43"/>
      <c r="N26" s="44"/>
      <c r="O26" s="50">
        <v>0</v>
      </c>
      <c r="P26" s="43">
        <v>1741869.7</v>
      </c>
      <c r="Q26" s="44">
        <v>1741869.7</v>
      </c>
      <c r="R26" s="60">
        <v>1677629.5106500001</v>
      </c>
      <c r="S26" s="43">
        <v>4678.1000000000004</v>
      </c>
      <c r="T26" s="44">
        <v>4678.1000000000004</v>
      </c>
      <c r="U26" s="60">
        <v>7251.7529000000004</v>
      </c>
      <c r="V26" s="87">
        <v>17017.599999999999</v>
      </c>
      <c r="W26" s="47">
        <v>17017.599999999999</v>
      </c>
      <c r="X26" s="50">
        <v>105.357</v>
      </c>
      <c r="Y26" s="87">
        <v>29415.200000000001</v>
      </c>
      <c r="Z26" s="47">
        <v>29415.200000000001</v>
      </c>
      <c r="AA26" s="50">
        <v>0</v>
      </c>
      <c r="AB26" s="43">
        <v>39374.699999999997</v>
      </c>
      <c r="AC26" s="44">
        <v>39374.699999999997</v>
      </c>
      <c r="AD26" s="89">
        <v>37637.158539999997</v>
      </c>
      <c r="AE26" s="43"/>
      <c r="AF26" s="44"/>
      <c r="AG26" s="50">
        <v>0</v>
      </c>
      <c r="AH26" s="43">
        <v>2249.1</v>
      </c>
      <c r="AI26" s="44">
        <v>2249.1</v>
      </c>
      <c r="AJ26" s="45">
        <v>2169.6341899999998</v>
      </c>
      <c r="AK26" s="43"/>
      <c r="AL26" s="12"/>
      <c r="AM26" s="50">
        <v>0</v>
      </c>
      <c r="AN26" s="17">
        <v>2403</v>
      </c>
      <c r="AO26" s="12">
        <v>2403</v>
      </c>
      <c r="AP26" s="57">
        <v>754.25373999999999</v>
      </c>
      <c r="AQ26" s="17">
        <v>66661.020999999993</v>
      </c>
      <c r="AR26" s="12"/>
      <c r="AS26" s="57">
        <v>0</v>
      </c>
      <c r="AT26" s="17">
        <v>0</v>
      </c>
      <c r="AU26" s="12">
        <v>0</v>
      </c>
      <c r="AV26" s="57">
        <v>0</v>
      </c>
      <c r="AW26" s="17">
        <v>215524</v>
      </c>
      <c r="AX26" s="12">
        <v>215524</v>
      </c>
      <c r="AY26" s="57">
        <v>112489.37692</v>
      </c>
      <c r="AZ26" s="17">
        <v>0</v>
      </c>
      <c r="BA26" s="12"/>
      <c r="BB26" s="57">
        <v>0</v>
      </c>
      <c r="BC26" s="17">
        <v>0</v>
      </c>
      <c r="BD26" s="12"/>
      <c r="BE26" s="57"/>
      <c r="BF26" s="17"/>
      <c r="BG26" s="12"/>
      <c r="BH26" s="50">
        <v>0</v>
      </c>
      <c r="BI26" s="17"/>
      <c r="BJ26" s="12"/>
      <c r="BK26" s="50">
        <v>0</v>
      </c>
      <c r="BL26" s="17"/>
      <c r="BM26" s="12"/>
      <c r="BN26" s="50"/>
      <c r="BO26" s="17"/>
      <c r="BP26" s="12"/>
      <c r="BQ26" s="57">
        <v>240.684</v>
      </c>
      <c r="BR26" s="17"/>
      <c r="BS26" s="12"/>
      <c r="BT26" s="57">
        <v>2890.7161099999998</v>
      </c>
      <c r="BU26" s="17"/>
      <c r="BV26" s="12"/>
      <c r="BW26" s="50">
        <v>0</v>
      </c>
      <c r="BX26" s="17"/>
      <c r="BY26" s="12"/>
      <c r="BZ26" s="50">
        <v>0</v>
      </c>
      <c r="CA26" s="17"/>
      <c r="CB26" s="12"/>
      <c r="CC26" s="50">
        <v>0</v>
      </c>
      <c r="CD26" s="17">
        <v>3610.9</v>
      </c>
      <c r="CE26" s="12">
        <v>3610.9</v>
      </c>
      <c r="CF26" s="50">
        <v>0</v>
      </c>
      <c r="CG26" s="17"/>
      <c r="CH26" s="12"/>
      <c r="CI26" s="50">
        <v>0</v>
      </c>
      <c r="CK26" s="72"/>
      <c r="CL26" s="72"/>
      <c r="CM26" s="72"/>
    </row>
    <row r="27" spans="1:91" ht="21.6" customHeight="1">
      <c r="A27" s="16">
        <v>19</v>
      </c>
      <c r="B27" s="70" t="s">
        <v>25</v>
      </c>
      <c r="C27" s="173">
        <f>L27+O27+R27+U27+X27+AA27+AD27+AG27+AJ27+AM27+AP27+AY27+BH27+BK27+BN27+BQ27+BT27+BW27+BZ27+CC27+CF27+CI27+F27+I27</f>
        <v>3255312.5994900009</v>
      </c>
      <c r="D27" s="43">
        <v>41419.837</v>
      </c>
      <c r="E27" s="44">
        <v>41419.837</v>
      </c>
      <c r="F27" s="45">
        <v>0</v>
      </c>
      <c r="G27" s="43">
        <v>129755.249</v>
      </c>
      <c r="H27" s="44">
        <v>129755.249</v>
      </c>
      <c r="I27" s="45">
        <v>0</v>
      </c>
      <c r="J27" s="102">
        <v>52967.711000000003</v>
      </c>
      <c r="K27" s="44">
        <v>52967.711000000003</v>
      </c>
      <c r="L27" s="50">
        <v>0</v>
      </c>
      <c r="M27" s="43"/>
      <c r="N27" s="44"/>
      <c r="O27" s="50">
        <v>0</v>
      </c>
      <c r="P27" s="43">
        <v>2883765.3</v>
      </c>
      <c r="Q27" s="44">
        <v>2883765.3</v>
      </c>
      <c r="R27" s="60">
        <v>2673332.4999000002</v>
      </c>
      <c r="S27" s="43">
        <v>5926.9</v>
      </c>
      <c r="T27" s="44">
        <v>5926.9</v>
      </c>
      <c r="U27" s="60">
        <v>2873.1047100000001</v>
      </c>
      <c r="V27" s="87">
        <v>179740.79999999999</v>
      </c>
      <c r="W27" s="47">
        <v>179740.79999999999</v>
      </c>
      <c r="X27" s="50">
        <v>0</v>
      </c>
      <c r="Y27" s="87">
        <v>24964.799999999999</v>
      </c>
      <c r="Z27" s="47">
        <v>24964.799999999999</v>
      </c>
      <c r="AA27" s="50">
        <v>0</v>
      </c>
      <c r="AB27" s="43">
        <v>92673.4</v>
      </c>
      <c r="AC27" s="44">
        <v>92673.4</v>
      </c>
      <c r="AD27" s="89">
        <v>82398.442340000009</v>
      </c>
      <c r="AE27" s="43"/>
      <c r="AF27" s="44"/>
      <c r="AG27" s="50">
        <v>0</v>
      </c>
      <c r="AH27" s="43">
        <v>5247.9</v>
      </c>
      <c r="AI27" s="44">
        <v>5247.9</v>
      </c>
      <c r="AJ27" s="45">
        <v>4715.8547199999994</v>
      </c>
      <c r="AK27" s="43"/>
      <c r="AL27" s="12"/>
      <c r="AM27" s="50">
        <v>0</v>
      </c>
      <c r="AN27" s="17">
        <v>686.5</v>
      </c>
      <c r="AO27" s="12">
        <v>686.5</v>
      </c>
      <c r="AP27" s="50">
        <v>0</v>
      </c>
      <c r="AQ27" s="43">
        <v>587584.95400000003</v>
      </c>
      <c r="AR27" s="44"/>
      <c r="AS27" s="45">
        <v>0</v>
      </c>
      <c r="AT27" s="43">
        <v>1887756.1059999999</v>
      </c>
      <c r="AU27" s="44">
        <v>1887756.1059999999</v>
      </c>
      <c r="AV27" s="45">
        <v>0</v>
      </c>
      <c r="AW27" s="17">
        <v>449126</v>
      </c>
      <c r="AX27" s="12">
        <v>449126</v>
      </c>
      <c r="AY27" s="57">
        <v>486769.92449</v>
      </c>
      <c r="AZ27" s="17">
        <v>1869.5519999999999</v>
      </c>
      <c r="BA27" s="12"/>
      <c r="BB27" s="57">
        <v>0</v>
      </c>
      <c r="BC27" s="17">
        <v>0</v>
      </c>
      <c r="BD27" s="12"/>
      <c r="BE27" s="57"/>
      <c r="BF27" s="17"/>
      <c r="BG27" s="12"/>
      <c r="BH27" s="50">
        <v>0</v>
      </c>
      <c r="BI27" s="17">
        <v>696477.6</v>
      </c>
      <c r="BJ27" s="12">
        <v>0</v>
      </c>
      <c r="BK27" s="50">
        <v>0</v>
      </c>
      <c r="BL27" s="17"/>
      <c r="BM27" s="12"/>
      <c r="BN27" s="57">
        <v>2726.3555999999999</v>
      </c>
      <c r="BO27" s="17"/>
      <c r="BP27" s="12"/>
      <c r="BQ27" s="50">
        <v>0</v>
      </c>
      <c r="BR27" s="17"/>
      <c r="BS27" s="12"/>
      <c r="BT27" s="57">
        <v>2171.25063</v>
      </c>
      <c r="BU27" s="17"/>
      <c r="BV27" s="12"/>
      <c r="BW27" s="50">
        <v>0</v>
      </c>
      <c r="BX27" s="17"/>
      <c r="BY27" s="12"/>
      <c r="BZ27" s="50">
        <v>0</v>
      </c>
      <c r="CA27" s="17"/>
      <c r="CB27" s="12"/>
      <c r="CC27" s="50">
        <v>0</v>
      </c>
      <c r="CD27" s="17">
        <v>4345.2</v>
      </c>
      <c r="CE27" s="12">
        <v>4345.2</v>
      </c>
      <c r="CF27" s="50">
        <v>0</v>
      </c>
      <c r="CG27" s="17"/>
      <c r="CH27" s="12"/>
      <c r="CI27" s="57">
        <v>325.1671</v>
      </c>
      <c r="CK27" s="72"/>
      <c r="CL27" s="72"/>
      <c r="CM27" s="72"/>
    </row>
    <row r="28" spans="1:91" ht="21.6" customHeight="1">
      <c r="A28" s="16">
        <v>20</v>
      </c>
      <c r="B28" s="70" t="s">
        <v>26</v>
      </c>
      <c r="C28" s="173">
        <f>L28+O28+R28+U28+X28+AA28+AD28+AG28+AJ28+AM28+AP28+AY28+BH28+BK28+BN28+BQ28+BT28+BW28+BZ28+CC28+CF28+CI28+F28+I28</f>
        <v>1180521.5602899999</v>
      </c>
      <c r="D28" s="43"/>
      <c r="E28" s="44"/>
      <c r="F28" s="45">
        <v>0</v>
      </c>
      <c r="G28" s="43"/>
      <c r="H28" s="44"/>
      <c r="I28" s="45">
        <v>0</v>
      </c>
      <c r="J28" s="102"/>
      <c r="K28" s="44"/>
      <c r="L28" s="50">
        <v>0</v>
      </c>
      <c r="M28" s="43"/>
      <c r="N28" s="44"/>
      <c r="O28" s="50">
        <v>0</v>
      </c>
      <c r="P28" s="43">
        <v>1159882.7</v>
      </c>
      <c r="Q28" s="44">
        <v>1159882.7</v>
      </c>
      <c r="R28" s="60">
        <v>998986.93524999998</v>
      </c>
      <c r="S28" s="43">
        <v>3805.2</v>
      </c>
      <c r="T28" s="44">
        <v>3805.2</v>
      </c>
      <c r="U28" s="60">
        <v>1590.00819</v>
      </c>
      <c r="V28" s="87">
        <v>12399.2</v>
      </c>
      <c r="W28" s="47">
        <v>12399.2</v>
      </c>
      <c r="X28" s="50">
        <v>0</v>
      </c>
      <c r="Y28" s="87">
        <v>10831.2</v>
      </c>
      <c r="Z28" s="47">
        <v>10831.2</v>
      </c>
      <c r="AA28" s="50">
        <v>0</v>
      </c>
      <c r="AB28" s="43">
        <v>33898.9</v>
      </c>
      <c r="AC28" s="44">
        <v>33898.9</v>
      </c>
      <c r="AD28" s="89">
        <v>23789.215539999997</v>
      </c>
      <c r="AE28" s="43"/>
      <c r="AF28" s="44"/>
      <c r="AG28" s="50">
        <v>0</v>
      </c>
      <c r="AH28" s="43">
        <v>3748.5</v>
      </c>
      <c r="AI28" s="44">
        <v>2998.8</v>
      </c>
      <c r="AJ28" s="45">
        <v>2627.3412899999998</v>
      </c>
      <c r="AK28" s="43"/>
      <c r="AL28" s="12"/>
      <c r="AM28" s="50">
        <v>0</v>
      </c>
      <c r="AN28" s="17">
        <v>0</v>
      </c>
      <c r="AO28" s="12">
        <v>0</v>
      </c>
      <c r="AP28" s="50">
        <v>0</v>
      </c>
      <c r="AQ28" s="43">
        <v>459798.44</v>
      </c>
      <c r="AR28" s="44"/>
      <c r="AS28" s="45">
        <v>0</v>
      </c>
      <c r="AT28" s="43">
        <v>103653.194</v>
      </c>
      <c r="AU28" s="44">
        <v>103653.194</v>
      </c>
      <c r="AV28" s="45">
        <v>0</v>
      </c>
      <c r="AW28" s="17">
        <v>218720.9</v>
      </c>
      <c r="AX28" s="12">
        <v>218720.9</v>
      </c>
      <c r="AY28" s="57">
        <v>153497.26002000002</v>
      </c>
      <c r="AZ28" s="17">
        <v>0</v>
      </c>
      <c r="BA28" s="12"/>
      <c r="BB28" s="57">
        <v>0</v>
      </c>
      <c r="BC28" s="17">
        <v>0</v>
      </c>
      <c r="BD28" s="12"/>
      <c r="BE28" s="57"/>
      <c r="BF28" s="17"/>
      <c r="BG28" s="12"/>
      <c r="BH28" s="50">
        <v>0</v>
      </c>
      <c r="BI28" s="17"/>
      <c r="BJ28" s="12"/>
      <c r="BK28" s="50">
        <v>0</v>
      </c>
      <c r="BL28" s="17"/>
      <c r="BM28" s="12"/>
      <c r="BN28" s="50"/>
      <c r="BO28" s="17"/>
      <c r="BP28" s="12"/>
      <c r="BQ28" s="50">
        <v>0</v>
      </c>
      <c r="BR28" s="17"/>
      <c r="BS28" s="12"/>
      <c r="BT28" s="57">
        <v>0</v>
      </c>
      <c r="BU28" s="17"/>
      <c r="BV28" s="12"/>
      <c r="BW28" s="50">
        <v>0</v>
      </c>
      <c r="BX28" s="17"/>
      <c r="BY28" s="12"/>
      <c r="BZ28" s="50">
        <v>0</v>
      </c>
      <c r="CA28" s="17"/>
      <c r="CB28" s="12"/>
      <c r="CC28" s="50">
        <v>0</v>
      </c>
      <c r="CD28" s="17">
        <v>2295.6</v>
      </c>
      <c r="CE28" s="12">
        <v>2295.6</v>
      </c>
      <c r="CF28" s="50">
        <v>0</v>
      </c>
      <c r="CG28" s="17"/>
      <c r="CH28" s="12"/>
      <c r="CI28" s="57">
        <v>30.8</v>
      </c>
      <c r="CK28" s="72"/>
      <c r="CL28" s="72"/>
      <c r="CM28" s="72"/>
    </row>
    <row r="29" spans="1:91" ht="21.6" customHeight="1">
      <c r="A29" s="16">
        <v>21</v>
      </c>
      <c r="B29" s="70" t="s">
        <v>27</v>
      </c>
      <c r="C29" s="173">
        <f>L29+O29+R29+U29+X29+AA29+AD29+AG29+AJ29+AM29+AP29+AY29+BH29+BK29+BN29+BQ29+BT29+BW29+BZ29+CC29+CF29+CI29+F29+I29</f>
        <v>2223537.2395000001</v>
      </c>
      <c r="D29" s="43">
        <v>68769.845000000001</v>
      </c>
      <c r="E29" s="44">
        <v>68769.845000000001</v>
      </c>
      <c r="F29" s="45">
        <v>0</v>
      </c>
      <c r="G29" s="43"/>
      <c r="H29" s="44"/>
      <c r="I29" s="45">
        <v>0</v>
      </c>
      <c r="J29" s="102">
        <v>30347.039000000001</v>
      </c>
      <c r="K29" s="44">
        <v>30347.039000000001</v>
      </c>
      <c r="L29" s="50">
        <v>0</v>
      </c>
      <c r="M29" s="43"/>
      <c r="N29" s="44"/>
      <c r="O29" s="50">
        <v>0</v>
      </c>
      <c r="P29" s="43">
        <v>2057786.4</v>
      </c>
      <c r="Q29" s="44">
        <v>2057786.4</v>
      </c>
      <c r="R29" s="60">
        <v>1957112.6175299999</v>
      </c>
      <c r="S29" s="43">
        <v>7461.3</v>
      </c>
      <c r="T29" s="44">
        <v>7461.3</v>
      </c>
      <c r="U29" s="60">
        <v>7385.4350000000004</v>
      </c>
      <c r="V29" s="87">
        <v>38232</v>
      </c>
      <c r="W29" s="47">
        <v>38232</v>
      </c>
      <c r="X29" s="50">
        <v>957.07</v>
      </c>
      <c r="Y29" s="87">
        <v>36582.400000000001</v>
      </c>
      <c r="Z29" s="47">
        <v>36582.400000000001</v>
      </c>
      <c r="AA29" s="50">
        <v>20986.406999999999</v>
      </c>
      <c r="AB29" s="43">
        <v>42644.6</v>
      </c>
      <c r="AC29" s="44">
        <v>42644.6</v>
      </c>
      <c r="AD29" s="89">
        <v>39887.61146</v>
      </c>
      <c r="AE29" s="43"/>
      <c r="AF29" s="44"/>
      <c r="AG29" s="50">
        <v>0</v>
      </c>
      <c r="AH29" s="43">
        <v>2249.1</v>
      </c>
      <c r="AI29" s="44">
        <v>2249.1</v>
      </c>
      <c r="AJ29" s="45">
        <v>2034.9</v>
      </c>
      <c r="AK29" s="43"/>
      <c r="AL29" s="12"/>
      <c r="AM29" s="50">
        <v>0</v>
      </c>
      <c r="AN29" s="17">
        <v>1667.5</v>
      </c>
      <c r="AO29" s="12">
        <v>1667.5</v>
      </c>
      <c r="AP29" s="57">
        <v>1005.449</v>
      </c>
      <c r="AQ29" s="17">
        <v>72570.066999999995</v>
      </c>
      <c r="AR29" s="12"/>
      <c r="AS29" s="57">
        <v>0</v>
      </c>
      <c r="AT29" s="17">
        <v>0</v>
      </c>
      <c r="AU29" s="12">
        <v>0</v>
      </c>
      <c r="AV29" s="57">
        <v>0</v>
      </c>
      <c r="AW29" s="17">
        <v>311571</v>
      </c>
      <c r="AX29" s="12">
        <v>311571</v>
      </c>
      <c r="AY29" s="57">
        <v>173400.02749000001</v>
      </c>
      <c r="AZ29" s="17">
        <v>0</v>
      </c>
      <c r="BA29" s="12"/>
      <c r="BB29" s="57">
        <v>0</v>
      </c>
      <c r="BC29" s="17">
        <v>0</v>
      </c>
      <c r="BD29" s="12"/>
      <c r="BE29" s="57"/>
      <c r="BF29" s="17"/>
      <c r="BG29" s="12"/>
      <c r="BH29" s="50">
        <v>0</v>
      </c>
      <c r="BI29" s="17"/>
      <c r="BJ29" s="12"/>
      <c r="BK29" s="50">
        <v>0</v>
      </c>
      <c r="BL29" s="17"/>
      <c r="BM29" s="12"/>
      <c r="BN29" s="57">
        <v>9992.2538199999999</v>
      </c>
      <c r="BO29" s="17"/>
      <c r="BP29" s="12"/>
      <c r="BQ29" s="50">
        <v>0</v>
      </c>
      <c r="BR29" s="17"/>
      <c r="BS29" s="12"/>
      <c r="BT29" s="57">
        <v>8128.1484199999995</v>
      </c>
      <c r="BU29" s="17"/>
      <c r="BV29" s="12"/>
      <c r="BW29" s="50">
        <v>552.82978000000003</v>
      </c>
      <c r="BX29" s="17"/>
      <c r="BY29" s="12"/>
      <c r="BZ29" s="57">
        <v>2094.4899999999998</v>
      </c>
      <c r="CA29" s="17"/>
      <c r="CB29" s="12"/>
      <c r="CC29" s="50">
        <v>0</v>
      </c>
      <c r="CD29" s="17">
        <v>1803.3</v>
      </c>
      <c r="CE29" s="12">
        <v>1803.3</v>
      </c>
      <c r="CF29" s="50">
        <v>0</v>
      </c>
      <c r="CG29" s="17"/>
      <c r="CH29" s="12"/>
      <c r="CI29" s="50">
        <v>0</v>
      </c>
      <c r="CK29" s="72"/>
      <c r="CL29" s="72"/>
      <c r="CM29" s="72"/>
    </row>
    <row r="30" spans="1:91" ht="21.6" customHeight="1">
      <c r="A30" s="16">
        <v>22</v>
      </c>
      <c r="B30" s="70" t="s">
        <v>28</v>
      </c>
      <c r="C30" s="173">
        <f>L30+O30+R30+U30+X30+AA30+AD30+AG30+AJ30+AM30+AP30+AY30+BH30+BK30+BN30+BQ30+BT30+BW30+BZ30+CC30+CF30+CI30+F30+I30</f>
        <v>1853827.0360400002</v>
      </c>
      <c r="D30" s="43">
        <v>0</v>
      </c>
      <c r="E30" s="44">
        <v>0</v>
      </c>
      <c r="F30" s="45">
        <v>0</v>
      </c>
      <c r="G30" s="43"/>
      <c r="H30" s="44"/>
      <c r="I30" s="45">
        <v>0</v>
      </c>
      <c r="J30" s="102">
        <v>34682.535000000003</v>
      </c>
      <c r="K30" s="44">
        <v>34682.535000000003</v>
      </c>
      <c r="L30" s="50">
        <v>0</v>
      </c>
      <c r="M30" s="43"/>
      <c r="N30" s="44"/>
      <c r="O30" s="50">
        <v>0</v>
      </c>
      <c r="P30" s="43">
        <v>1796182.1</v>
      </c>
      <c r="Q30" s="44">
        <v>1796182.1</v>
      </c>
      <c r="R30" s="60">
        <v>1690002.6417100001</v>
      </c>
      <c r="S30" s="43">
        <v>4306.3999999999996</v>
      </c>
      <c r="T30" s="44">
        <v>4306.3999999999996</v>
      </c>
      <c r="U30" s="60">
        <v>5827.1262900000002</v>
      </c>
      <c r="V30" s="87">
        <v>32312.799999999999</v>
      </c>
      <c r="W30" s="47">
        <v>32312.799999999999</v>
      </c>
      <c r="X30" s="50">
        <v>0</v>
      </c>
      <c r="Y30" s="87">
        <v>30880</v>
      </c>
      <c r="Z30" s="47">
        <v>30880</v>
      </c>
      <c r="AA30" s="50">
        <v>4128.6000000000004</v>
      </c>
      <c r="AB30" s="43">
        <v>39911.599999999999</v>
      </c>
      <c r="AC30" s="44">
        <v>39911.599999999999</v>
      </c>
      <c r="AD30" s="89">
        <v>35355.104670000001</v>
      </c>
      <c r="AE30" s="43"/>
      <c r="AF30" s="44"/>
      <c r="AG30" s="50">
        <v>0</v>
      </c>
      <c r="AH30" s="43">
        <v>2998.8</v>
      </c>
      <c r="AI30" s="44">
        <v>2998.8</v>
      </c>
      <c r="AJ30" s="45">
        <v>2889.45811</v>
      </c>
      <c r="AK30" s="43"/>
      <c r="AL30" s="12"/>
      <c r="AM30" s="50">
        <v>0</v>
      </c>
      <c r="AN30" s="17">
        <v>1471.1</v>
      </c>
      <c r="AO30" s="12">
        <v>1471.1</v>
      </c>
      <c r="AP30" s="50">
        <v>143.68212</v>
      </c>
      <c r="AQ30" s="43">
        <v>60593.071000000004</v>
      </c>
      <c r="AR30" s="44"/>
      <c r="AS30" s="45">
        <v>0</v>
      </c>
      <c r="AT30" s="43">
        <v>0</v>
      </c>
      <c r="AU30" s="44">
        <v>0</v>
      </c>
      <c r="AV30" s="45">
        <v>0</v>
      </c>
      <c r="AW30" s="17">
        <v>268214.09999999998</v>
      </c>
      <c r="AX30" s="12">
        <v>268214.09999999998</v>
      </c>
      <c r="AY30" s="57">
        <v>91471.09405</v>
      </c>
      <c r="AZ30" s="17">
        <v>0</v>
      </c>
      <c r="BA30" s="12"/>
      <c r="BB30" s="57">
        <v>0</v>
      </c>
      <c r="BC30" s="17">
        <v>54400</v>
      </c>
      <c r="BD30" s="12"/>
      <c r="BE30" s="57"/>
      <c r="BF30" s="17"/>
      <c r="BG30" s="12"/>
      <c r="BH30" s="50">
        <v>0</v>
      </c>
      <c r="BI30" s="17"/>
      <c r="BJ30" s="12"/>
      <c r="BK30" s="50">
        <v>0</v>
      </c>
      <c r="BL30" s="17"/>
      <c r="BM30" s="12"/>
      <c r="BN30" s="57">
        <v>608.91967</v>
      </c>
      <c r="BO30" s="17"/>
      <c r="BP30" s="12"/>
      <c r="BQ30" s="50">
        <v>0</v>
      </c>
      <c r="BR30" s="17"/>
      <c r="BS30" s="12"/>
      <c r="BT30" s="57">
        <v>6316.1968899999993</v>
      </c>
      <c r="BU30" s="17"/>
      <c r="BV30" s="12"/>
      <c r="BW30" s="50">
        <v>0</v>
      </c>
      <c r="BX30" s="17"/>
      <c r="BY30" s="12"/>
      <c r="BZ30" s="50">
        <v>0</v>
      </c>
      <c r="CA30" s="17"/>
      <c r="CB30" s="12"/>
      <c r="CC30" s="57">
        <v>16854.180370000002</v>
      </c>
      <c r="CD30" s="17">
        <v>2295.6</v>
      </c>
      <c r="CE30" s="12">
        <v>2295.6</v>
      </c>
      <c r="CF30" s="57">
        <v>155.86799999999999</v>
      </c>
      <c r="CG30" s="17"/>
      <c r="CH30" s="12"/>
      <c r="CI30" s="50">
        <v>74.16416000000001</v>
      </c>
      <c r="CK30" s="72"/>
      <c r="CL30" s="72"/>
      <c r="CM30" s="72"/>
    </row>
    <row r="31" spans="1:91" ht="21.6" customHeight="1">
      <c r="A31" s="16">
        <v>23</v>
      </c>
      <c r="B31" s="70" t="s">
        <v>29</v>
      </c>
      <c r="C31" s="173">
        <f>L31+O31+R31+U31+X31+AA31+AD31+AG31+AJ31+AM31+AP31+AY31+BH31+BK31+BN31+BQ31+BT31+BW31+BZ31+CC31+CF31+CI31+F31+I31</f>
        <v>1679373.0047799996</v>
      </c>
      <c r="D31" s="43">
        <v>22304.795999999998</v>
      </c>
      <c r="E31" s="44">
        <v>22304.795999999998</v>
      </c>
      <c r="F31" s="45">
        <v>10043.871569999999</v>
      </c>
      <c r="G31" s="43"/>
      <c r="H31" s="44"/>
      <c r="I31" s="45">
        <v>0</v>
      </c>
      <c r="J31" s="102">
        <v>10057.365</v>
      </c>
      <c r="K31" s="44">
        <v>10057.365</v>
      </c>
      <c r="L31" s="50">
        <v>1675.5440000000001</v>
      </c>
      <c r="M31" s="43"/>
      <c r="N31" s="44"/>
      <c r="O31" s="50">
        <v>0</v>
      </c>
      <c r="P31" s="43">
        <v>1644877.7</v>
      </c>
      <c r="Q31" s="44">
        <v>1644877.7</v>
      </c>
      <c r="R31" s="60">
        <v>1550529.96869</v>
      </c>
      <c r="S31" s="43">
        <v>5891.2</v>
      </c>
      <c r="T31" s="44">
        <v>5891.2</v>
      </c>
      <c r="U31" s="60">
        <v>7879.2851200000005</v>
      </c>
      <c r="V31" s="87">
        <v>20029.599999999999</v>
      </c>
      <c r="W31" s="47">
        <v>20029.599999999999</v>
      </c>
      <c r="X31" s="50">
        <v>0</v>
      </c>
      <c r="Y31" s="87">
        <v>32863.199999999997</v>
      </c>
      <c r="Z31" s="47">
        <v>32863.199999999997</v>
      </c>
      <c r="AA31" s="50">
        <v>0</v>
      </c>
      <c r="AB31" s="43">
        <v>35339.699999999997</v>
      </c>
      <c r="AC31" s="44">
        <v>35339.699999999997</v>
      </c>
      <c r="AD31" s="89">
        <v>31506.038559999997</v>
      </c>
      <c r="AE31" s="43"/>
      <c r="AF31" s="44"/>
      <c r="AG31" s="50">
        <v>0</v>
      </c>
      <c r="AH31" s="43">
        <v>2249.1</v>
      </c>
      <c r="AI31" s="44">
        <v>2249.1</v>
      </c>
      <c r="AJ31" s="45">
        <v>2131.0182400000003</v>
      </c>
      <c r="AK31" s="43"/>
      <c r="AL31" s="12"/>
      <c r="AM31" s="50">
        <v>0</v>
      </c>
      <c r="AN31" s="17">
        <v>392.2</v>
      </c>
      <c r="AO31" s="12">
        <v>392.2</v>
      </c>
      <c r="AP31" s="50">
        <v>34.53387</v>
      </c>
      <c r="AQ31" s="43">
        <v>23478.143</v>
      </c>
      <c r="AR31" s="44"/>
      <c r="AS31" s="45">
        <v>0</v>
      </c>
      <c r="AT31" s="43">
        <v>0</v>
      </c>
      <c r="AU31" s="44">
        <v>0</v>
      </c>
      <c r="AV31" s="45">
        <v>0</v>
      </c>
      <c r="AW31" s="17">
        <v>125080.4</v>
      </c>
      <c r="AX31" s="12">
        <v>125080.4</v>
      </c>
      <c r="AY31" s="57">
        <v>72462.23315</v>
      </c>
      <c r="AZ31" s="17">
        <v>0</v>
      </c>
      <c r="BA31" s="12"/>
      <c r="BB31" s="57">
        <v>0</v>
      </c>
      <c r="BC31" s="17">
        <v>0</v>
      </c>
      <c r="BD31" s="12"/>
      <c r="BE31" s="57"/>
      <c r="BF31" s="17"/>
      <c r="BG31" s="12"/>
      <c r="BH31" s="50">
        <v>0</v>
      </c>
      <c r="BI31" s="17"/>
      <c r="BJ31" s="12"/>
      <c r="BK31" s="50">
        <v>0</v>
      </c>
      <c r="BL31" s="17"/>
      <c r="BM31" s="12"/>
      <c r="BN31" s="50"/>
      <c r="BO31" s="17"/>
      <c r="BP31" s="12"/>
      <c r="BQ31" s="50">
        <v>0</v>
      </c>
      <c r="BR31" s="17"/>
      <c r="BS31" s="12"/>
      <c r="BT31" s="57">
        <v>3110.5115799999999</v>
      </c>
      <c r="BU31" s="17"/>
      <c r="BV31" s="12"/>
      <c r="BW31" s="50">
        <v>0</v>
      </c>
      <c r="BX31" s="17"/>
      <c r="BY31" s="12"/>
      <c r="BZ31" s="50">
        <v>0</v>
      </c>
      <c r="CA31" s="17"/>
      <c r="CB31" s="12"/>
      <c r="CC31" s="50">
        <v>0</v>
      </c>
      <c r="CD31" s="17">
        <v>3610.8</v>
      </c>
      <c r="CE31" s="12">
        <v>3610.8</v>
      </c>
      <c r="CF31" s="50">
        <v>0</v>
      </c>
      <c r="CG31" s="17"/>
      <c r="CH31" s="12"/>
      <c r="CI31" s="50">
        <v>0</v>
      </c>
      <c r="CK31" s="72"/>
      <c r="CL31" s="72"/>
      <c r="CM31" s="72"/>
    </row>
    <row r="32" spans="1:91" ht="21.6" customHeight="1">
      <c r="A32" s="16">
        <v>24</v>
      </c>
      <c r="B32" s="70" t="s">
        <v>30</v>
      </c>
      <c r="C32" s="173">
        <f>L32+O32+R32+U32+X32+AA32+AD32+AG32+AJ32+AM32+AP32+AY32+BH32+BK32+BN32+BQ32+BT32+BW32+BZ32+CC32+CF32+CI32+F32+I32</f>
        <v>1526297.8400799998</v>
      </c>
      <c r="D32" s="43">
        <v>0</v>
      </c>
      <c r="E32" s="44">
        <v>0</v>
      </c>
      <c r="F32" s="45">
        <v>0</v>
      </c>
      <c r="G32" s="43"/>
      <c r="H32" s="44"/>
      <c r="I32" s="45">
        <v>0</v>
      </c>
      <c r="J32" s="102">
        <v>6787.6469999999999</v>
      </c>
      <c r="K32" s="44">
        <v>6787.6469999999999</v>
      </c>
      <c r="L32" s="50">
        <v>5110.7479999999996</v>
      </c>
      <c r="M32" s="43"/>
      <c r="N32" s="44"/>
      <c r="O32" s="50">
        <v>0</v>
      </c>
      <c r="P32" s="43">
        <v>1426309</v>
      </c>
      <c r="Q32" s="44">
        <v>1426309</v>
      </c>
      <c r="R32" s="60">
        <v>1374640.10042</v>
      </c>
      <c r="S32" s="43">
        <v>3675.7</v>
      </c>
      <c r="T32" s="44">
        <v>3675.7</v>
      </c>
      <c r="U32" s="60">
        <v>6297.5630799999999</v>
      </c>
      <c r="V32" s="87">
        <v>46197.599999999999</v>
      </c>
      <c r="W32" s="47">
        <v>46197.599999999999</v>
      </c>
      <c r="X32" s="50">
        <v>0</v>
      </c>
      <c r="Y32" s="87">
        <v>22457.599999999999</v>
      </c>
      <c r="Z32" s="47">
        <v>22457.599999999999</v>
      </c>
      <c r="AA32" s="50">
        <v>0</v>
      </c>
      <c r="AB32" s="43">
        <v>33057.199999999997</v>
      </c>
      <c r="AC32" s="44">
        <v>33057.199999999997</v>
      </c>
      <c r="AD32" s="89">
        <v>31988.32949</v>
      </c>
      <c r="AE32" s="43"/>
      <c r="AF32" s="44"/>
      <c r="AG32" s="50">
        <v>0</v>
      </c>
      <c r="AH32" s="43">
        <v>3748.5</v>
      </c>
      <c r="AI32" s="44">
        <v>3748.5</v>
      </c>
      <c r="AJ32" s="45">
        <v>3626.73812</v>
      </c>
      <c r="AK32" s="43"/>
      <c r="AL32" s="12"/>
      <c r="AM32" s="50">
        <v>0</v>
      </c>
      <c r="AN32" s="17">
        <v>588.4</v>
      </c>
      <c r="AO32" s="12">
        <v>588.4</v>
      </c>
      <c r="AP32" s="57">
        <v>212.63458</v>
      </c>
      <c r="AQ32" s="17">
        <v>244656.80499999999</v>
      </c>
      <c r="AR32" s="12"/>
      <c r="AS32" s="57">
        <v>0</v>
      </c>
      <c r="AT32" s="17">
        <v>0</v>
      </c>
      <c r="AU32" s="12">
        <v>0</v>
      </c>
      <c r="AV32" s="57">
        <v>0</v>
      </c>
      <c r="AW32" s="18">
        <v>291509.3</v>
      </c>
      <c r="AX32" s="13">
        <v>291509.3</v>
      </c>
      <c r="AY32" s="58">
        <v>96046.828580000001</v>
      </c>
      <c r="AZ32" s="17">
        <v>0</v>
      </c>
      <c r="BA32" s="12"/>
      <c r="BB32" s="57">
        <v>0</v>
      </c>
      <c r="BC32" s="17">
        <v>23350</v>
      </c>
      <c r="BD32" s="12"/>
      <c r="BE32" s="57"/>
      <c r="BF32" s="17"/>
      <c r="BG32" s="12"/>
      <c r="BH32" s="50">
        <v>0</v>
      </c>
      <c r="BI32" s="17"/>
      <c r="BJ32" s="12"/>
      <c r="BK32" s="50">
        <v>0</v>
      </c>
      <c r="BL32" s="17"/>
      <c r="BM32" s="12"/>
      <c r="BN32" s="50"/>
      <c r="BO32" s="17"/>
      <c r="BP32" s="12"/>
      <c r="BQ32" s="50">
        <v>289.19920000000002</v>
      </c>
      <c r="BR32" s="17"/>
      <c r="BS32" s="12"/>
      <c r="BT32" s="57">
        <v>6503.5783600000004</v>
      </c>
      <c r="BU32" s="17"/>
      <c r="BV32" s="12"/>
      <c r="BW32" s="50">
        <v>0</v>
      </c>
      <c r="BX32" s="17"/>
      <c r="BY32" s="12"/>
      <c r="BZ32" s="50">
        <v>0</v>
      </c>
      <c r="CA32" s="17"/>
      <c r="CB32" s="12"/>
      <c r="CC32" s="50">
        <v>0</v>
      </c>
      <c r="CD32" s="17">
        <v>5660</v>
      </c>
      <c r="CE32" s="12">
        <v>5660</v>
      </c>
      <c r="CF32" s="57">
        <v>11.360250000000001</v>
      </c>
      <c r="CG32" s="17"/>
      <c r="CH32" s="12"/>
      <c r="CI32" s="57">
        <v>1570.76</v>
      </c>
      <c r="CK32" s="72"/>
      <c r="CL32" s="72"/>
      <c r="CM32" s="72"/>
    </row>
    <row r="33" spans="1:93" ht="21" thickBot="1">
      <c r="A33" s="63">
        <v>25</v>
      </c>
      <c r="B33" s="71" t="s">
        <v>31</v>
      </c>
      <c r="C33" s="174">
        <f>L33+O33+R33+U33+X33+AA33+AD33+AG33+AJ33+AM33+AP33+AY33+BH33+BK33+BN33+BQ33+BT33+BW33+BZ33+CC33+CF33+CI33+F33+I33</f>
        <v>4282852.1598399999</v>
      </c>
      <c r="D33" s="94">
        <v>50000</v>
      </c>
      <c r="E33" s="95">
        <v>50000</v>
      </c>
      <c r="F33" s="107">
        <v>0</v>
      </c>
      <c r="G33" s="94">
        <v>84057.986999999994</v>
      </c>
      <c r="H33" s="95">
        <v>84057.986999999994</v>
      </c>
      <c r="I33" s="107">
        <v>60881.993350000004</v>
      </c>
      <c r="J33" s="103">
        <v>75032.656000000003</v>
      </c>
      <c r="K33" s="65">
        <v>75032.656000000003</v>
      </c>
      <c r="L33" s="50">
        <v>59310.14458</v>
      </c>
      <c r="M33" s="64"/>
      <c r="N33" s="65"/>
      <c r="O33" s="50">
        <v>0</v>
      </c>
      <c r="P33" s="94">
        <v>3392219.2</v>
      </c>
      <c r="Q33" s="95">
        <v>3392219.2</v>
      </c>
      <c r="R33" s="96">
        <v>3325216.5603</v>
      </c>
      <c r="S33" s="64">
        <v>9854</v>
      </c>
      <c r="T33" s="65">
        <v>9854</v>
      </c>
      <c r="U33" s="97">
        <v>8953.0266499999998</v>
      </c>
      <c r="V33" s="98">
        <v>65307.199999999997</v>
      </c>
      <c r="W33" s="99">
        <v>65307.199999999997</v>
      </c>
      <c r="X33" s="50">
        <v>0</v>
      </c>
      <c r="Y33" s="98"/>
      <c r="Z33" s="99"/>
      <c r="AA33" s="50">
        <v>0</v>
      </c>
      <c r="AB33" s="64">
        <v>88549.6</v>
      </c>
      <c r="AC33" s="65">
        <v>88549.6</v>
      </c>
      <c r="AD33" s="100">
        <v>77728.968670000002</v>
      </c>
      <c r="AE33" s="94">
        <v>535.5</v>
      </c>
      <c r="AF33" s="95">
        <v>535.5</v>
      </c>
      <c r="AG33" s="107">
        <v>254.6182</v>
      </c>
      <c r="AH33" s="94">
        <v>0</v>
      </c>
      <c r="AI33" s="95">
        <v>0</v>
      </c>
      <c r="AJ33" s="107">
        <v>0</v>
      </c>
      <c r="AK33" s="94"/>
      <c r="AL33" s="113"/>
      <c r="AM33" s="114">
        <v>0</v>
      </c>
      <c r="AN33" s="115">
        <v>117.7</v>
      </c>
      <c r="AO33" s="113">
        <v>117.7</v>
      </c>
      <c r="AP33" s="114">
        <v>78.08</v>
      </c>
      <c r="AQ33" s="64">
        <v>127561.25199999999</v>
      </c>
      <c r="AR33" s="65"/>
      <c r="AS33" s="162">
        <v>0</v>
      </c>
      <c r="AT33" s="64">
        <v>0</v>
      </c>
      <c r="AU33" s="65">
        <v>0</v>
      </c>
      <c r="AV33" s="162">
        <v>0</v>
      </c>
      <c r="AW33" s="115">
        <v>808754.1</v>
      </c>
      <c r="AX33" s="113">
        <v>808754.1</v>
      </c>
      <c r="AY33" s="116">
        <v>740939.56547000003</v>
      </c>
      <c r="AZ33" s="115">
        <v>0</v>
      </c>
      <c r="BA33" s="113"/>
      <c r="BB33" s="116">
        <v>0</v>
      </c>
      <c r="BC33" s="18">
        <v>0</v>
      </c>
      <c r="BD33" s="13"/>
      <c r="BE33" s="58"/>
      <c r="BF33" s="115"/>
      <c r="BG33" s="113"/>
      <c r="BH33" s="114">
        <v>0</v>
      </c>
      <c r="BI33" s="115"/>
      <c r="BJ33" s="113"/>
      <c r="BK33" s="114">
        <v>0</v>
      </c>
      <c r="BL33" s="115"/>
      <c r="BM33" s="113"/>
      <c r="BN33" s="114">
        <v>0</v>
      </c>
      <c r="BO33" s="115"/>
      <c r="BP33" s="113"/>
      <c r="BQ33" s="114">
        <v>0</v>
      </c>
      <c r="BR33" s="115"/>
      <c r="BS33" s="113"/>
      <c r="BT33" s="116">
        <v>9489.20262</v>
      </c>
      <c r="BU33" s="115"/>
      <c r="BV33" s="113"/>
      <c r="BW33" s="114">
        <v>0</v>
      </c>
      <c r="BX33" s="115"/>
      <c r="BY33" s="113"/>
      <c r="BZ33" s="114">
        <v>0</v>
      </c>
      <c r="CA33" s="115"/>
      <c r="CB33" s="113"/>
      <c r="CC33" s="114">
        <v>0</v>
      </c>
      <c r="CD33" s="115">
        <v>6639.5</v>
      </c>
      <c r="CE33" s="113">
        <v>6639.5</v>
      </c>
      <c r="CF33" s="114">
        <v>0</v>
      </c>
      <c r="CG33" s="115"/>
      <c r="CH33" s="113"/>
      <c r="CI33" s="114">
        <v>0</v>
      </c>
      <c r="CK33" s="72"/>
      <c r="CL33" s="72"/>
      <c r="CM33" s="72"/>
    </row>
    <row r="34" spans="1:93" s="11" customFormat="1" ht="27" customHeight="1" thickBot="1">
      <c r="A34" s="149" t="s">
        <v>0</v>
      </c>
      <c r="B34" s="150"/>
      <c r="C34" s="104">
        <f t="shared" ref="C34:J34" si="2">SUM(C9:C33)</f>
        <v>60737449.420759998</v>
      </c>
      <c r="D34" s="105">
        <f t="shared" si="2"/>
        <v>600000</v>
      </c>
      <c r="E34" s="105">
        <f t="shared" si="2"/>
        <v>600000</v>
      </c>
      <c r="F34" s="105">
        <f t="shared" si="2"/>
        <v>22130.403319999998</v>
      </c>
      <c r="G34" s="105">
        <f t="shared" si="2"/>
        <v>750184.29999999993</v>
      </c>
      <c r="H34" s="105">
        <f t="shared" si="2"/>
        <v>750184.29999999993</v>
      </c>
      <c r="I34" s="105">
        <f t="shared" si="2"/>
        <v>290448.91726999998</v>
      </c>
      <c r="J34" s="68">
        <f t="shared" si="2"/>
        <v>485704.56300000002</v>
      </c>
      <c r="K34" s="66">
        <f t="shared" ref="K34:CH34" si="3">SUM(K9:K33)</f>
        <v>485704.56300000002</v>
      </c>
      <c r="L34" s="67">
        <f t="shared" si="3"/>
        <v>153695.91697999998</v>
      </c>
      <c r="M34" s="68">
        <f t="shared" si="3"/>
        <v>4493.8249999999998</v>
      </c>
      <c r="N34" s="66">
        <f t="shared" si="3"/>
        <v>4493.8249999999998</v>
      </c>
      <c r="O34" s="67">
        <f t="shared" si="3"/>
        <v>0</v>
      </c>
      <c r="P34" s="68">
        <f t="shared" si="3"/>
        <v>56984228.000000015</v>
      </c>
      <c r="Q34" s="66">
        <f t="shared" si="3"/>
        <v>56984228.000000015</v>
      </c>
      <c r="R34" s="67">
        <f t="shared" si="3"/>
        <v>53402480.392239995</v>
      </c>
      <c r="S34" s="68">
        <f t="shared" si="3"/>
        <v>177680.5</v>
      </c>
      <c r="T34" s="66">
        <f t="shared" si="3"/>
        <v>177680.5</v>
      </c>
      <c r="U34" s="67">
        <f t="shared" si="3"/>
        <v>178282.58980000002</v>
      </c>
      <c r="V34" s="68">
        <f t="shared" si="3"/>
        <v>1200000.0000000002</v>
      </c>
      <c r="W34" s="66">
        <f t="shared" si="3"/>
        <v>1200000.0000000002</v>
      </c>
      <c r="X34" s="67">
        <f t="shared" si="3"/>
        <v>6713.5394899999992</v>
      </c>
      <c r="Y34" s="68">
        <f t="shared" si="3"/>
        <v>799999.99999999988</v>
      </c>
      <c r="Z34" s="66">
        <f t="shared" si="3"/>
        <v>799999.99999999988</v>
      </c>
      <c r="AA34" s="67">
        <f t="shared" si="3"/>
        <v>175044.58200000002</v>
      </c>
      <c r="AB34" s="68">
        <f t="shared" si="3"/>
        <v>1299969.6000000001</v>
      </c>
      <c r="AC34" s="66">
        <f t="shared" si="3"/>
        <v>1299969.6000000001</v>
      </c>
      <c r="AD34" s="67">
        <f t="shared" si="3"/>
        <v>1154779.5133199999</v>
      </c>
      <c r="AE34" s="68">
        <f t="shared" si="3"/>
        <v>5816.2999999999993</v>
      </c>
      <c r="AF34" s="66">
        <f t="shared" si="3"/>
        <v>5816.2999999999993</v>
      </c>
      <c r="AG34" s="67">
        <f t="shared" si="3"/>
        <v>430.41138999999998</v>
      </c>
      <c r="AH34" s="68">
        <f t="shared" si="3"/>
        <v>89214.300000000032</v>
      </c>
      <c r="AI34" s="66">
        <f t="shared" si="3"/>
        <v>86965.200000000026</v>
      </c>
      <c r="AJ34" s="67">
        <f t="shared" si="3"/>
        <v>82465.706230000011</v>
      </c>
      <c r="AK34" s="68">
        <f t="shared" si="3"/>
        <v>463346.5</v>
      </c>
      <c r="AL34" s="66">
        <f t="shared" si="3"/>
        <v>90982.945619999999</v>
      </c>
      <c r="AM34" s="67">
        <f t="shared" si="3"/>
        <v>102481.14859</v>
      </c>
      <c r="AN34" s="68">
        <f t="shared" si="3"/>
        <v>26160.100000000002</v>
      </c>
      <c r="AO34" s="66">
        <f t="shared" si="3"/>
        <v>26160.100000000002</v>
      </c>
      <c r="AP34" s="67">
        <f t="shared" si="3"/>
        <v>9323.4286199999988</v>
      </c>
      <c r="AQ34" s="68">
        <f>SUM(AQ9:AQ33)</f>
        <v>4477000</v>
      </c>
      <c r="AR34" s="66"/>
      <c r="AS34" s="67"/>
      <c r="AT34" s="68">
        <f>SUM(AT9:AT33)</f>
        <v>6600331.2620000001</v>
      </c>
      <c r="AU34" s="66">
        <f t="shared" ref="AU34:AV34" si="4">SUM(AU9:AU33)</f>
        <v>6600331.2620000001</v>
      </c>
      <c r="AV34" s="67">
        <f t="shared" si="4"/>
        <v>0</v>
      </c>
      <c r="AW34" s="68">
        <f t="shared" si="3"/>
        <v>8087540.2999999998</v>
      </c>
      <c r="AX34" s="66">
        <f t="shared" si="3"/>
        <v>8087540.2999999998</v>
      </c>
      <c r="AY34" s="67">
        <f t="shared" si="3"/>
        <v>4772259.9937000005</v>
      </c>
      <c r="AZ34" s="68">
        <f>SUM(AZ9:AZ33)</f>
        <v>588126.054</v>
      </c>
      <c r="BA34" s="66"/>
      <c r="BB34" s="67"/>
      <c r="BC34" s="68">
        <f>SUM(BC9:BC33)</f>
        <v>2900000</v>
      </c>
      <c r="BD34" s="66"/>
      <c r="BE34" s="67"/>
      <c r="BF34" s="68">
        <f t="shared" si="3"/>
        <v>928657.8</v>
      </c>
      <c r="BG34" s="66">
        <f t="shared" si="3"/>
        <v>59100.313900000001</v>
      </c>
      <c r="BH34" s="67">
        <f t="shared" si="3"/>
        <v>59100.313900000001</v>
      </c>
      <c r="BI34" s="68">
        <f t="shared" si="3"/>
        <v>696477.6</v>
      </c>
      <c r="BJ34" s="66">
        <f t="shared" si="3"/>
        <v>0</v>
      </c>
      <c r="BK34" s="67">
        <f t="shared" si="3"/>
        <v>0</v>
      </c>
      <c r="BL34" s="68">
        <f t="shared" si="3"/>
        <v>0</v>
      </c>
      <c r="BM34" s="66">
        <f t="shared" si="3"/>
        <v>0</v>
      </c>
      <c r="BN34" s="67">
        <f t="shared" si="3"/>
        <v>68534.579790000003</v>
      </c>
      <c r="BO34" s="68">
        <f t="shared" si="3"/>
        <v>0</v>
      </c>
      <c r="BP34" s="66">
        <f t="shared" si="3"/>
        <v>0</v>
      </c>
      <c r="BQ34" s="67">
        <f t="shared" si="3"/>
        <v>1865.2651099999998</v>
      </c>
      <c r="BR34" s="68">
        <f t="shared" si="3"/>
        <v>0</v>
      </c>
      <c r="BS34" s="66">
        <f t="shared" si="3"/>
        <v>0</v>
      </c>
      <c r="BT34" s="67">
        <f t="shared" si="3"/>
        <v>162982.21795999998</v>
      </c>
      <c r="BU34" s="68">
        <f t="shared" si="3"/>
        <v>0</v>
      </c>
      <c r="BV34" s="66">
        <f t="shared" si="3"/>
        <v>0</v>
      </c>
      <c r="BW34" s="67">
        <f t="shared" si="3"/>
        <v>6815.0846799999999</v>
      </c>
      <c r="BX34" s="68">
        <f t="shared" si="3"/>
        <v>0</v>
      </c>
      <c r="BY34" s="66">
        <f t="shared" si="3"/>
        <v>0</v>
      </c>
      <c r="BZ34" s="67">
        <f t="shared" si="3"/>
        <v>3838.68</v>
      </c>
      <c r="CA34" s="68">
        <f t="shared" si="3"/>
        <v>0</v>
      </c>
      <c r="CB34" s="66">
        <f t="shared" si="3"/>
        <v>0</v>
      </c>
      <c r="CC34" s="67">
        <f t="shared" si="3"/>
        <v>65472.25086</v>
      </c>
      <c r="CD34" s="68">
        <f t="shared" si="3"/>
        <v>87720.200000000012</v>
      </c>
      <c r="CE34" s="66">
        <f t="shared" si="3"/>
        <v>87720.200000000012</v>
      </c>
      <c r="CF34" s="67">
        <f t="shared" si="3"/>
        <v>13189.02204</v>
      </c>
      <c r="CG34" s="68">
        <f t="shared" si="3"/>
        <v>0</v>
      </c>
      <c r="CH34" s="66">
        <f t="shared" si="3"/>
        <v>0</v>
      </c>
      <c r="CI34" s="67">
        <f>SUM(CI9:CI33)</f>
        <v>5115.4634699999997</v>
      </c>
      <c r="CJ34" s="59"/>
      <c r="CK34" s="72"/>
      <c r="CL34" s="72"/>
      <c r="CM34" s="72"/>
      <c r="CO34" s="2"/>
    </row>
    <row r="35" spans="1:93" ht="17.25" customHeight="1">
      <c r="B35" s="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79"/>
      <c r="AC35" s="79"/>
      <c r="AD35" s="79"/>
      <c r="AE35" s="40"/>
      <c r="AF35" s="40"/>
      <c r="AG35" s="40"/>
      <c r="AH35" s="40"/>
      <c r="AI35" s="40"/>
      <c r="AJ35" s="40"/>
      <c r="AK35" s="117"/>
      <c r="AL35" s="117"/>
      <c r="AM35" s="117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33"/>
      <c r="BG35" s="33"/>
      <c r="BH35" s="33"/>
      <c r="BI35" s="33"/>
      <c r="BJ35" s="33"/>
      <c r="BK35" s="33"/>
      <c r="BL35" s="33"/>
      <c r="BM35" s="33"/>
      <c r="BN35" s="61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</row>
    <row r="36" spans="1:93" s="30" customFormat="1" ht="58.05" customHeight="1">
      <c r="P36" s="118"/>
      <c r="Q36" s="118"/>
      <c r="R36" s="118"/>
      <c r="S36" s="118"/>
      <c r="T36" s="118"/>
      <c r="U36" s="118"/>
      <c r="V36" s="78"/>
      <c r="W36" s="78"/>
      <c r="X36" s="78"/>
      <c r="Y36" s="78"/>
      <c r="Z36" s="78"/>
      <c r="AA36" s="78"/>
      <c r="AB36" s="40"/>
      <c r="AC36" s="40"/>
      <c r="AD36" s="40"/>
      <c r="AE36" s="40"/>
      <c r="AF36" s="40"/>
      <c r="AG36" s="40"/>
      <c r="AH36" s="40"/>
      <c r="AI36" s="40"/>
      <c r="AJ36" s="40"/>
      <c r="AK36" s="118"/>
      <c r="AL36" s="118"/>
      <c r="AM36" s="118"/>
      <c r="AN36" s="78"/>
      <c r="AO36" s="78"/>
      <c r="AP36" s="78"/>
      <c r="AQ36" s="78"/>
      <c r="AR36" s="78"/>
      <c r="AS36" s="78"/>
      <c r="AT36" s="78"/>
      <c r="AU36" s="78"/>
      <c r="AV36" s="78"/>
      <c r="BF36" s="32"/>
      <c r="BG36" s="32"/>
      <c r="BH36" s="32"/>
      <c r="BI36" s="32"/>
      <c r="BJ36" s="32"/>
      <c r="BK36" s="32"/>
      <c r="BL36" s="122"/>
      <c r="BM36" s="122"/>
      <c r="BN36" s="122"/>
      <c r="BO36" s="122"/>
      <c r="BP36" s="122"/>
      <c r="BQ36" s="122"/>
      <c r="BR36" s="122"/>
      <c r="BS36" s="122"/>
      <c r="BT36" s="122"/>
      <c r="BU36" s="80"/>
      <c r="BV36" s="80"/>
      <c r="BW36" s="80"/>
      <c r="BX36" s="80"/>
      <c r="BY36" s="80"/>
      <c r="BZ36" s="80"/>
      <c r="CA36" s="80"/>
      <c r="CB36" s="80"/>
      <c r="CC36" s="80"/>
      <c r="CD36" s="122"/>
      <c r="CE36" s="122"/>
      <c r="CF36" s="122"/>
      <c r="CG36" s="118" t="s">
        <v>39</v>
      </c>
      <c r="CH36" s="118"/>
      <c r="CI36" s="118"/>
    </row>
    <row r="37" spans="1:93" ht="10.5" customHeight="1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R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</row>
    <row r="38" spans="1:93" s="3" customFormat="1" ht="20.25" customHeight="1">
      <c r="B38" s="20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21"/>
      <c r="Q38" s="21"/>
      <c r="R38" s="62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3"/>
      <c r="AG38" s="23"/>
      <c r="AH38" s="23"/>
      <c r="AI38" s="23"/>
      <c r="AJ38" s="23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</row>
    <row r="39" spans="1:93" s="3" customFormat="1"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22"/>
      <c r="Q39" s="22"/>
      <c r="R39" s="59"/>
      <c r="S39" s="22"/>
      <c r="T39" s="22"/>
      <c r="U39" s="29"/>
      <c r="V39" s="29"/>
      <c r="W39" s="29"/>
      <c r="X39" s="29"/>
      <c r="Y39" s="29"/>
      <c r="Z39" s="29"/>
      <c r="AA39" s="29"/>
      <c r="AB39" s="26"/>
      <c r="AC39" s="26"/>
      <c r="AD39" s="29"/>
      <c r="AE39" s="26"/>
      <c r="AF39" s="26"/>
      <c r="AG39" s="26"/>
      <c r="AH39" s="26"/>
      <c r="AI39" s="26"/>
      <c r="AJ39" s="26"/>
      <c r="AK39" s="21"/>
      <c r="AL39" s="21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5"/>
      <c r="AX39" s="61"/>
      <c r="AY39" s="61"/>
      <c r="AZ39" s="61"/>
      <c r="BA39" s="61"/>
      <c r="BB39" s="61"/>
      <c r="BC39" s="61"/>
      <c r="BD39" s="61"/>
      <c r="BE39" s="61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</row>
    <row r="40" spans="1:93" s="3" customFormat="1"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5"/>
      <c r="Q40" s="25"/>
      <c r="R40" s="25"/>
      <c r="S40" s="25"/>
      <c r="T40" s="25"/>
      <c r="U40" s="29"/>
      <c r="V40" s="29"/>
      <c r="W40" s="29"/>
      <c r="X40" s="29"/>
      <c r="Y40" s="29"/>
      <c r="Z40" s="29"/>
      <c r="AA40" s="29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</row>
    <row r="41" spans="1:93" s="3" customFormat="1"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36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9"/>
      <c r="AZ41" s="29"/>
      <c r="BA41" s="29"/>
      <c r="BB41" s="29"/>
      <c r="BC41" s="29"/>
      <c r="BD41" s="29"/>
      <c r="BE41" s="29"/>
    </row>
    <row r="42" spans="1:93" s="3" customFormat="1">
      <c r="C42" s="28"/>
      <c r="D42" s="28"/>
      <c r="E42" s="28"/>
      <c r="F42" s="28"/>
      <c r="G42" s="28"/>
      <c r="H42" s="28"/>
      <c r="I42" s="28"/>
      <c r="J42" s="28"/>
      <c r="K42" s="27"/>
      <c r="L42" s="28"/>
      <c r="M42" s="28"/>
      <c r="N42" s="28"/>
      <c r="O42" s="28"/>
      <c r="P42" s="25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</row>
    <row r="43" spans="1:93" s="3" customFormat="1">
      <c r="K43" s="27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</row>
    <row r="44" spans="1:93" s="3" customFormat="1"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</row>
    <row r="45" spans="1:93" s="3" customFormat="1"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</row>
    <row r="46" spans="1:93" s="3" customFormat="1"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</row>
    <row r="47" spans="1:93" s="3" customFormat="1"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</row>
    <row r="48" spans="1:93" s="3" customFormat="1"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</row>
    <row r="49" spans="16:57" s="3" customFormat="1"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</row>
    <row r="50" spans="16:57" s="3" customFormat="1"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</row>
    <row r="51" spans="16:57" s="3" customFormat="1"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</row>
    <row r="52" spans="16:57" s="3" customFormat="1"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</row>
    <row r="53" spans="16:57" s="3" customFormat="1"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</row>
    <row r="54" spans="16:57" s="3" customFormat="1"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</row>
    <row r="55" spans="16:57" s="3" customFormat="1"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</row>
    <row r="56" spans="16:57" s="3" customFormat="1"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</row>
    <row r="57" spans="16:57" s="3" customFormat="1"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</row>
    <row r="58" spans="16:57" s="3" customFormat="1"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</row>
    <row r="59" spans="16:57" s="3" customFormat="1"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</row>
    <row r="60" spans="16:57" s="3" customFormat="1"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</row>
    <row r="61" spans="16:57" s="3" customFormat="1"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</row>
    <row r="62" spans="16:57" s="3" customFormat="1"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</row>
    <row r="63" spans="16:57" s="3" customFormat="1"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</row>
    <row r="64" spans="16:57" s="3" customFormat="1"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</row>
    <row r="65" spans="16:57" s="3" customFormat="1"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</row>
    <row r="66" spans="16:57" s="3" customFormat="1"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</row>
    <row r="67" spans="16:57" s="3" customFormat="1"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</row>
    <row r="68" spans="16:57" s="3" customFormat="1"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</row>
    <row r="69" spans="16:57" s="3" customFormat="1"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</row>
    <row r="70" spans="16:57" s="3" customFormat="1"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</row>
    <row r="71" spans="16:57" s="3" customFormat="1"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</row>
    <row r="72" spans="16:57" s="3" customFormat="1"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</row>
    <row r="73" spans="16:57" s="3" customFormat="1"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</row>
    <row r="74" spans="16:57" s="3" customFormat="1"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</row>
    <row r="75" spans="16:57" s="3" customFormat="1"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</row>
    <row r="76" spans="16:57" s="3" customFormat="1"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</row>
    <row r="77" spans="16:57" s="3" customFormat="1"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</row>
    <row r="78" spans="16:57" s="3" customFormat="1"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</row>
    <row r="79" spans="16:57" s="3" customFormat="1"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</row>
    <row r="80" spans="16:57" s="3" customFormat="1"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</row>
    <row r="81" spans="16:57" s="3" customFormat="1"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</row>
    <row r="82" spans="16:57" s="3" customFormat="1"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</row>
    <row r="83" spans="16:57" s="3" customFormat="1"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</row>
    <row r="84" spans="16:57" s="3" customFormat="1"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</row>
    <row r="85" spans="16:57" s="3" customFormat="1"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</row>
    <row r="86" spans="16:57" s="3" customFormat="1"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</row>
    <row r="87" spans="16:57" s="3" customFormat="1"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</row>
    <row r="88" spans="16:57" s="3" customFormat="1"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</row>
    <row r="89" spans="16:57" s="3" customFormat="1"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</row>
    <row r="90" spans="16:57" s="3" customFormat="1"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</row>
    <row r="91" spans="16:57" s="3" customFormat="1"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</row>
    <row r="92" spans="16:57" s="3" customFormat="1"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</row>
    <row r="93" spans="16:57" s="3" customFormat="1"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</row>
    <row r="94" spans="16:57" s="3" customFormat="1"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</row>
    <row r="95" spans="16:57" s="3" customFormat="1"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</row>
    <row r="96" spans="16:57" s="3" customFormat="1"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</row>
    <row r="97" spans="16:57" s="3" customFormat="1"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</row>
    <row r="98" spans="16:57" s="3" customFormat="1"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</row>
    <row r="99" spans="16:57" s="3" customFormat="1"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</row>
    <row r="100" spans="16:57" s="3" customFormat="1"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</row>
    <row r="101" spans="16:57" s="3" customFormat="1"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</row>
    <row r="102" spans="16:57" s="3" customFormat="1"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</row>
    <row r="103" spans="16:57" s="3" customFormat="1"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</row>
  </sheetData>
  <mergeCells count="50">
    <mergeCell ref="BU5:CI5"/>
    <mergeCell ref="A1:R1"/>
    <mergeCell ref="A2:R2"/>
    <mergeCell ref="A3:R3"/>
    <mergeCell ref="A5:A7"/>
    <mergeCell ref="AB6:AD6"/>
    <mergeCell ref="V6:X6"/>
    <mergeCell ref="Y6:AA6"/>
    <mergeCell ref="G6:I6"/>
    <mergeCell ref="D6:F6"/>
    <mergeCell ref="P5:AA5"/>
    <mergeCell ref="AB5:AP5"/>
    <mergeCell ref="AH6:AJ6"/>
    <mergeCell ref="CD6:CF6"/>
    <mergeCell ref="A34:B34"/>
    <mergeCell ref="AE6:AG6"/>
    <mergeCell ref="BF6:BH6"/>
    <mergeCell ref="AN6:AP6"/>
    <mergeCell ref="BR6:BT6"/>
    <mergeCell ref="AZ6:BB6"/>
    <mergeCell ref="AQ6:AS6"/>
    <mergeCell ref="AT6:AV6"/>
    <mergeCell ref="BC6:BE6"/>
    <mergeCell ref="AQ5:BE5"/>
    <mergeCell ref="BF5:BT5"/>
    <mergeCell ref="S36:U36"/>
    <mergeCell ref="B5:B7"/>
    <mergeCell ref="C5:C7"/>
    <mergeCell ref="P36:R36"/>
    <mergeCell ref="S6:U6"/>
    <mergeCell ref="P6:R6"/>
    <mergeCell ref="J6:L6"/>
    <mergeCell ref="M6:O6"/>
    <mergeCell ref="D5:O5"/>
    <mergeCell ref="AK35:AM35"/>
    <mergeCell ref="AK36:AM36"/>
    <mergeCell ref="CG36:CI36"/>
    <mergeCell ref="AW6:AY6"/>
    <mergeCell ref="BL36:BN36"/>
    <mergeCell ref="BO6:BQ6"/>
    <mergeCell ref="BI6:BK6"/>
    <mergeCell ref="AK6:AM6"/>
    <mergeCell ref="BL6:BN6"/>
    <mergeCell ref="BO36:BQ36"/>
    <mergeCell ref="CG6:CI6"/>
    <mergeCell ref="BR36:BT36"/>
    <mergeCell ref="CD36:CF36"/>
    <mergeCell ref="BU6:BW6"/>
    <mergeCell ref="BX6:BZ6"/>
    <mergeCell ref="CA6:CC6"/>
  </mergeCells>
  <phoneticPr fontId="0" type="noConversion"/>
  <printOptions horizontalCentered="1" verticalCentered="1"/>
  <pageMargins left="0" right="0" top="0" bottom="0" header="0" footer="0"/>
  <pageSetup paperSize="9" scale="47" fitToHeight="0" orientation="landscape" r:id="rId1"/>
  <headerFooter alignWithMargins="0"/>
  <colBreaks count="5" manualBreakCount="5">
    <brk id="15" max="35" man="1"/>
    <brk id="27" max="35" man="1"/>
    <brk id="42" max="35" man="1"/>
    <brk id="57" max="35" man="1"/>
    <brk id="72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ДКУ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e_palanska</dc:creator>
  <cp:lastModifiedBy>2800-PetrovaO</cp:lastModifiedBy>
  <cp:lastPrinted>2023-08-15T13:46:52Z</cp:lastPrinted>
  <dcterms:created xsi:type="dcterms:W3CDTF">2007-04-23T09:19:09Z</dcterms:created>
  <dcterms:modified xsi:type="dcterms:W3CDTF">2023-08-15T13:48:51Z</dcterms:modified>
</cp:coreProperties>
</file>