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425"/>
  </bookViews>
  <sheets>
    <sheet name="ZVED_BOR_%" sheetId="1" r:id="rId1"/>
    <sheet name="zved_reg" sheetId="3" r:id="rId2"/>
  </sheets>
  <definedNames>
    <definedName name="_xlnm._FilterDatabase" localSheetId="0" hidden="1">'ZVED_BOR_%'!$J$7:$K$35</definedName>
    <definedName name="_xlnm._FilterDatabase" localSheetId="1" hidden="1">zved_reg!$B$8:$WWF$8</definedName>
    <definedName name="_xlnm.Print_Area" localSheetId="0">'ZVED_BOR_%'!$A$1:$O$35</definedName>
    <definedName name="_xlnm.Print_Area" localSheetId="1">zved_reg!$A$1:$W$38</definedName>
    <definedName name="пуст" localSheetId="1">#REF!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V35" i="3"/>
  <c r="U35"/>
  <c r="S35"/>
  <c r="R35"/>
  <c r="P35"/>
  <c r="O35"/>
  <c r="J35"/>
  <c r="I35"/>
  <c r="G35"/>
  <c r="F35"/>
  <c r="M32"/>
  <c r="L32"/>
  <c r="D32"/>
  <c r="C32"/>
  <c r="M31"/>
  <c r="L31"/>
  <c r="D31"/>
  <c r="C31"/>
  <c r="M30"/>
  <c r="L30"/>
  <c r="D30"/>
  <c r="C30"/>
  <c r="M27"/>
  <c r="L27"/>
  <c r="D27"/>
  <c r="C27"/>
  <c r="M25"/>
  <c r="L25"/>
  <c r="D25"/>
  <c r="C25"/>
  <c r="M23"/>
  <c r="L23"/>
  <c r="D23"/>
  <c r="C23"/>
  <c r="M20"/>
  <c r="L20"/>
  <c r="D20"/>
  <c r="C20"/>
  <c r="M18"/>
  <c r="L18"/>
  <c r="D18"/>
  <c r="C18"/>
  <c r="M15"/>
  <c r="L15"/>
  <c r="D15"/>
  <c r="C15"/>
  <c r="C14"/>
  <c r="M13"/>
  <c r="L13"/>
  <c r="D13"/>
  <c r="C13"/>
  <c r="M11"/>
  <c r="L11"/>
  <c r="D11"/>
  <c r="C11"/>
  <c r="M10"/>
  <c r="L10"/>
  <c r="D10"/>
  <c r="C10"/>
  <c r="M9"/>
  <c r="M35" s="1"/>
  <c r="L9"/>
  <c r="L35" s="1"/>
  <c r="D9"/>
  <c r="D35" s="1"/>
  <c r="C9"/>
  <c r="C35" s="1"/>
</calcChain>
</file>

<file path=xl/sharedStrings.xml><?xml version="1.0" encoding="utf-8"?>
<sst xmlns="http://schemas.openxmlformats.org/spreadsheetml/2006/main" count="165" uniqueCount="89">
  <si>
    <t>Загальний фонд</t>
  </si>
  <si>
    <t>Спеціальний фонд</t>
  </si>
  <si>
    <t>Разом</t>
  </si>
  <si>
    <t>Неповернені кошти минулих років з рахунків у ліквідованих / проблемних банках</t>
  </si>
  <si>
    <t>Залишок депозитних коштів на кінець звітного періоду</t>
  </si>
  <si>
    <t>Розміщено з початку року</t>
  </si>
  <si>
    <t>Повернуто з початку року</t>
  </si>
  <si>
    <t>Залишок депозитних коштів станом на звітну дату</t>
  </si>
  <si>
    <t>відсоткова ставка</t>
  </si>
  <si>
    <t>Залишок депозитних коштів на звітну дату</t>
  </si>
  <si>
    <t>min</t>
  </si>
  <si>
    <t>max</t>
  </si>
  <si>
    <t>01</t>
  </si>
  <si>
    <t>АР Крим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</si>
  <si>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</si>
  <si>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</si>
  <si>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</si>
  <si>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</si>
  <si>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</si>
  <si>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</si>
  <si>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</si>
  <si>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</si>
  <si>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</si>
  <si>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</si>
  <si>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</si>
  <si>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</si>
  <si>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</si>
  <si>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</si>
  <si>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</si>
  <si>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</si>
  <si>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</si>
  <si>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</si>
  <si>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</si>
  <si>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</si>
  <si>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</si>
  <si>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</si>
  <si>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</si>
  <si>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</si>
  <si>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</si>
  <si>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м. Київ</t>
  </si>
  <si>
    <t>27</t>
  </si>
  <si>
    <t>м. Севастополь</t>
  </si>
  <si>
    <t>РАЗОМ</t>
  </si>
  <si>
    <t>ВСЬОГО</t>
  </si>
  <si>
    <t>тис. грн</t>
  </si>
  <si>
    <t>Код регіону (території)</t>
  </si>
  <si>
    <t>Назва регіону</t>
  </si>
  <si>
    <t>Кількість бюджетів, які розміщували протягом року кошти на вкладних (депозитних) рахунках, всього</t>
  </si>
  <si>
    <t>Кількість бюджетів, які мають залишки на вкладних (депозитних) рахунках станом на звітну дату, всього</t>
  </si>
  <si>
    <t>Залишок коштів (сума) станом на звітну дату, всього</t>
  </si>
  <si>
    <t xml:space="preserve"> Бюджет АР Крим, обласні бюджети та бюджети міст Києва і Севастополя</t>
  </si>
  <si>
    <t xml:space="preserve"> Районні бюджети</t>
  </si>
  <si>
    <t xml:space="preserve"> Бюджети місцевого самоврядування, всього</t>
  </si>
  <si>
    <t>Бюджети місцевого самоврядування, у т.ч:</t>
  </si>
  <si>
    <t xml:space="preserve">Кількість бюджетів, які розміщували протягом року кошти на вкладних (депозитних) рахунках  </t>
  </si>
  <si>
    <t>Кількість бюджетів, які мають залишки на вкладних (депозитних) рахунках  станом на звітну дату</t>
  </si>
  <si>
    <t>Залишок коштів (сума) станом на звітну дату</t>
  </si>
  <si>
    <t>Кількість бюджетів, які розміщували протягом року кошти на вкладних (депозитних) рахунках</t>
  </si>
  <si>
    <t>Кількість бюджетів, які мають залишки на вкладних (депозитних) рахунках станом на звітну дату</t>
  </si>
  <si>
    <t>бюджети селищних територіальних громад</t>
  </si>
  <si>
    <t>бюджети сільських територіальних громад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</si>
  <si>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</si>
  <si>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</si>
  <si>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</si>
  <si>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</si>
  <si>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</si>
  <si>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</si>
  <si>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</si>
  <si>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</si>
  <si>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</si>
  <si>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</si>
  <si>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</si>
  <si>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</si>
  <si>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</si>
  <si>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</si>
  <si>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</si>
  <si>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</si>
  <si>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</si>
  <si>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</si>
  <si>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</si>
  <si>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</si>
  <si>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</si>
  <si>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</si>
  <si>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</si>
  <si>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</si>
  <si>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станом на 01.02.2022</t>
  </si>
  <si>
    <t xml:space="preserve">Інформація щодо розміщення місцевими бюджетами коштів на вкладних (депозитних) рахунках у банках (у розрізі регіонів) </t>
  </si>
  <si>
    <t>Інформація щодо кількості місцевих бюджетів, які протягом року розміщували кошти на вкладних (депозитних) рахунках у банках та обсягу їх залишків (у розрізі регіонів)</t>
  </si>
  <si>
    <t>бюджети міських територіальних громад                   (у т. ч. бюджети районів у містах)</t>
  </si>
</sst>
</file>

<file path=xl/styles.xml><?xml version="1.0" encoding="utf-8"?>
<styleSheet xmlns="http://schemas.openxmlformats.org/spreadsheetml/2006/main">
  <numFmts count="1">
    <numFmt numFmtId="164" formatCode="#,##0.0"/>
  </numFmts>
  <fonts count="39">
    <font>
      <sz val="10"/>
      <name val="Arial Cyr"/>
      <charset val="204"/>
    </font>
    <font>
      <sz val="10"/>
      <name val="Arial Cyr"/>
      <charset val="204"/>
    </font>
    <font>
      <b/>
      <sz val="1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9" borderId="7" applyNumberFormat="0" applyAlignment="0" applyProtection="0"/>
    <xf numFmtId="0" fontId="17" fillId="6" borderId="0" applyNumberFormat="0" applyBorder="0" applyAlignment="0" applyProtection="0"/>
    <xf numFmtId="0" fontId="18" fillId="0" borderId="0"/>
    <xf numFmtId="0" fontId="19" fillId="0" borderId="8" applyNumberFormat="0" applyFill="0" applyAlignment="0" applyProtection="0"/>
    <xf numFmtId="0" fontId="20" fillId="22" borderId="9" applyNumberFormat="0" applyAlignment="0" applyProtection="0"/>
    <xf numFmtId="0" fontId="21" fillId="0" borderId="0" applyNumberFormat="0" applyFill="0" applyBorder="0" applyAlignment="0" applyProtection="0"/>
    <xf numFmtId="0" fontId="22" fillId="23" borderId="7" applyNumberFormat="0" applyAlignment="0" applyProtection="0"/>
    <xf numFmtId="0" fontId="13" fillId="0" borderId="0"/>
    <xf numFmtId="0" fontId="1" fillId="0" borderId="0"/>
    <xf numFmtId="0" fontId="23" fillId="0" borderId="10" applyNumberFormat="0" applyFill="0" applyAlignment="0" applyProtection="0"/>
    <xf numFmtId="0" fontId="24" fillId="5" borderId="0" applyNumberFormat="0" applyBorder="0" applyAlignment="0" applyProtection="0"/>
    <xf numFmtId="0" fontId="1" fillId="24" borderId="11" applyNumberFormat="0" applyFont="0" applyAlignment="0" applyProtection="0"/>
    <xf numFmtId="0" fontId="25" fillId="23" borderId="12" applyNumberFormat="0" applyAlignment="0" applyProtection="0"/>
    <xf numFmtId="0" fontId="26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7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30" fillId="0" borderId="1" xfId="0" applyNumberFormat="1" applyFont="1" applyFill="1" applyBorder="1" applyAlignment="1">
      <alignment vertical="center"/>
    </xf>
    <xf numFmtId="164" fontId="30" fillId="0" borderId="1" xfId="0" applyNumberFormat="1" applyFont="1" applyFill="1" applyBorder="1" applyAlignment="1">
      <alignment vertical="center" wrapText="1"/>
    </xf>
    <xf numFmtId="164" fontId="30" fillId="0" borderId="1" xfId="1" applyNumberFormat="1" applyFont="1" applyFill="1" applyBorder="1" applyAlignment="1">
      <alignment vertical="center"/>
    </xf>
    <xf numFmtId="0" fontId="31" fillId="0" borderId="0" xfId="0" applyFont="1"/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2" fillId="0" borderId="0" xfId="0" applyFont="1"/>
    <xf numFmtId="0" fontId="29" fillId="2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9" fillId="2" borderId="1" xfId="0" applyNumberFormat="1" applyFont="1" applyFill="1" applyBorder="1" applyAlignment="1">
      <alignment horizontal="center" vertical="center" wrapText="1"/>
    </xf>
    <xf numFmtId="0" fontId="29" fillId="2" borderId="14" xfId="0" applyNumberFormat="1" applyFont="1" applyFill="1" applyBorder="1" applyAlignment="1">
      <alignment horizontal="center" vertical="center" wrapText="1"/>
    </xf>
    <xf numFmtId="0" fontId="29" fillId="2" borderId="13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8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/>
    </xf>
    <xf numFmtId="0" fontId="35" fillId="0" borderId="0" xfId="0" applyFont="1"/>
    <xf numFmtId="0" fontId="3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horizontal="center" vertical="center" wrapText="1"/>
    </xf>
    <xf numFmtId="164" fontId="31" fillId="0" borderId="2" xfId="0" applyNumberFormat="1" applyFont="1" applyBorder="1"/>
    <xf numFmtId="164" fontId="36" fillId="0" borderId="1" xfId="0" applyNumberFormat="1" applyFont="1" applyBorder="1" applyAlignment="1">
      <alignment vertical="center"/>
    </xf>
    <xf numFmtId="164" fontId="31" fillId="0" borderId="1" xfId="0" applyNumberFormat="1" applyFont="1" applyBorder="1"/>
    <xf numFmtId="164" fontId="31" fillId="0" borderId="1" xfId="0" applyNumberFormat="1" applyFont="1" applyBorder="1" applyAlignment="1">
      <alignment horizontal="center"/>
    </xf>
    <xf numFmtId="164" fontId="36" fillId="0" borderId="1" xfId="0" applyNumberFormat="1" applyFont="1" applyBorder="1"/>
    <xf numFmtId="164" fontId="36" fillId="0" borderId="27" xfId="0" applyNumberFormat="1" applyFont="1" applyBorder="1"/>
    <xf numFmtId="164" fontId="11" fillId="0" borderId="1" xfId="0" applyNumberFormat="1" applyFont="1" applyBorder="1"/>
    <xf numFmtId="164" fontId="37" fillId="0" borderId="1" xfId="0" applyNumberFormat="1" applyFont="1" applyBorder="1"/>
    <xf numFmtId="164" fontId="31" fillId="0" borderId="1" xfId="0" applyNumberFormat="1" applyFont="1" applyFill="1" applyBorder="1"/>
    <xf numFmtId="164" fontId="36" fillId="0" borderId="27" xfId="0" applyNumberFormat="1" applyFont="1" applyFill="1" applyBorder="1"/>
    <xf numFmtId="164" fontId="31" fillId="0" borderId="1" xfId="0" applyNumberFormat="1" applyFont="1" applyBorder="1" applyAlignment="1">
      <alignment horizontal="right"/>
    </xf>
    <xf numFmtId="0" fontId="31" fillId="0" borderId="2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27" xfId="0" applyNumberFormat="1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31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3" fontId="31" fillId="0" borderId="2" xfId="0" applyNumberFormat="1" applyFont="1" applyBorder="1" applyAlignment="1">
      <alignment horizontal="center"/>
    </xf>
    <xf numFmtId="0" fontId="36" fillId="0" borderId="1" xfId="0" applyNumberFormat="1" applyFont="1" applyBorder="1" applyAlignment="1">
      <alignment horizontal="center"/>
    </xf>
    <xf numFmtId="3" fontId="31" fillId="0" borderId="1" xfId="0" applyNumberFormat="1" applyFont="1" applyBorder="1" applyAlignment="1">
      <alignment horizontal="center"/>
    </xf>
    <xf numFmtId="4" fontId="31" fillId="0" borderId="1" xfId="0" applyNumberFormat="1" applyFont="1" applyBorder="1" applyAlignment="1">
      <alignment horizontal="center"/>
    </xf>
    <xf numFmtId="3" fontId="36" fillId="0" borderId="1" xfId="0" applyNumberFormat="1" applyFont="1" applyBorder="1" applyAlignment="1">
      <alignment horizontal="center"/>
    </xf>
    <xf numFmtId="1" fontId="36" fillId="0" borderId="27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4" fontId="36" fillId="0" borderId="27" xfId="0" applyNumberFormat="1" applyFont="1" applyBorder="1" applyAlignment="1">
      <alignment horizontal="center"/>
    </xf>
    <xf numFmtId="0" fontId="31" fillId="0" borderId="1" xfId="0" applyNumberFormat="1" applyFont="1" applyBorder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29" fillId="2" borderId="17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</cellXfs>
  <cellStyles count="43">
    <cellStyle name="20% – Акцентування1" xfId="2"/>
    <cellStyle name="20% – Акцентування2" xfId="3"/>
    <cellStyle name="20% – Акцентування3" xfId="4"/>
    <cellStyle name="20% – Акцентування4" xfId="5"/>
    <cellStyle name="20% – Акцентування5" xfId="6"/>
    <cellStyle name="20% – Акцентування6" xfId="7"/>
    <cellStyle name="40% – Акцентування1" xfId="8"/>
    <cellStyle name="40% – Акцентування2" xfId="9"/>
    <cellStyle name="40% – Акцентування3" xfId="10"/>
    <cellStyle name="40% – Акцентування4" xfId="11"/>
    <cellStyle name="40% – Акцентування5" xfId="12"/>
    <cellStyle name="40% – Акцентування6" xfId="13"/>
    <cellStyle name="60% – Акцентування1" xfId="14"/>
    <cellStyle name="60% – Акцентування2" xfId="15"/>
    <cellStyle name="60% – Акцентування3" xfId="16"/>
    <cellStyle name="60% – Акцентування4" xfId="17"/>
    <cellStyle name="60% – Акцентування5" xfId="18"/>
    <cellStyle name="60% – Акцентування6" xfId="19"/>
    <cellStyle name="Normal" xfId="42"/>
    <cellStyle name="Акцентування1" xfId="20"/>
    <cellStyle name="Акцентування2" xfId="21"/>
    <cellStyle name="Акцентування3" xfId="22"/>
    <cellStyle name="Акцентування4" xfId="23"/>
    <cellStyle name="Акцентування5" xfId="24"/>
    <cellStyle name="Акцентування6" xfId="25"/>
    <cellStyle name="Ввід" xfId="26"/>
    <cellStyle name="Добре" xfId="27"/>
    <cellStyle name="Звичайний 2" xfId="28"/>
    <cellStyle name="Зв'язана клітинка" xfId="29"/>
    <cellStyle name="Контрольна клітинка" xfId="30"/>
    <cellStyle name="Назва" xfId="31"/>
    <cellStyle name="Обчислення" xfId="32"/>
    <cellStyle name="Обычный" xfId="0" builtinId="0"/>
    <cellStyle name="Обычный 10 2" xfId="33"/>
    <cellStyle name="Обычный 13" xfId="34"/>
    <cellStyle name="Обычный_06" xfId="1"/>
    <cellStyle name="Підсумок" xfId="35"/>
    <cellStyle name="Поганий" xfId="36"/>
    <cellStyle name="Примітка" xfId="37"/>
    <cellStyle name="Результат" xfId="38"/>
    <cellStyle name="Середній" xfId="39"/>
    <cellStyle name="Текст попередження" xfId="40"/>
    <cellStyle name="Текст пояснення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2"/>
  <sheetViews>
    <sheetView tabSelected="1" topLeftCell="A5" zoomScale="85" zoomScaleNormal="85" zoomScaleSheetLayoutView="85" workbookViewId="0">
      <selection activeCell="J20" sqref="J20"/>
    </sheetView>
  </sheetViews>
  <sheetFormatPr defaultColWidth="9.140625" defaultRowHeight="12.75"/>
  <cols>
    <col min="1" max="1" width="5.5703125" style="2" customWidth="1"/>
    <col min="2" max="2" width="32" style="2" customWidth="1"/>
    <col min="3" max="9" width="17.7109375" style="2" customWidth="1"/>
    <col min="10" max="10" width="10.7109375" style="2" customWidth="1"/>
    <col min="11" max="11" width="10.28515625" style="2" customWidth="1"/>
    <col min="12" max="15" width="17.7109375" style="2" customWidth="1"/>
    <col min="16" max="16" width="9.140625" style="2"/>
    <col min="17" max="17" width="23.7109375" style="2" bestFit="1" customWidth="1"/>
    <col min="18" max="16384" width="9.140625" style="2"/>
  </cols>
  <sheetData>
    <row r="1" spans="1:47" s="1" customFormat="1" ht="27" customHeight="1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47" s="1" customFormat="1" ht="22.5" customHeight="1">
      <c r="B2" s="86" t="s">
        <v>85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47" ht="18.75">
      <c r="C3" s="3"/>
      <c r="O3" s="51" t="s">
        <v>44</v>
      </c>
    </row>
    <row r="4" spans="1:47" s="1" customFormat="1" ht="21.75" customHeight="1">
      <c r="A4" s="102" t="s">
        <v>45</v>
      </c>
      <c r="B4" s="89" t="s">
        <v>46</v>
      </c>
      <c r="C4" s="87" t="s">
        <v>0</v>
      </c>
      <c r="D4" s="87"/>
      <c r="E4" s="87"/>
      <c r="F4" s="87" t="s">
        <v>1</v>
      </c>
      <c r="G4" s="87"/>
      <c r="H4" s="87"/>
      <c r="I4" s="88" t="s">
        <v>2</v>
      </c>
      <c r="J4" s="88"/>
      <c r="K4" s="88"/>
      <c r="L4" s="88"/>
      <c r="M4" s="88"/>
      <c r="N4" s="89" t="s">
        <v>3</v>
      </c>
      <c r="O4" s="89" t="s">
        <v>4</v>
      </c>
    </row>
    <row r="5" spans="1:47" s="4" customFormat="1" ht="59.25" customHeight="1">
      <c r="A5" s="103"/>
      <c r="B5" s="90"/>
      <c r="C5" s="92" t="s">
        <v>5</v>
      </c>
      <c r="D5" s="92" t="s">
        <v>6</v>
      </c>
      <c r="E5" s="92" t="s">
        <v>7</v>
      </c>
      <c r="F5" s="92" t="s">
        <v>5</v>
      </c>
      <c r="G5" s="92" t="s">
        <v>6</v>
      </c>
      <c r="H5" s="92" t="s">
        <v>7</v>
      </c>
      <c r="I5" s="94" t="s">
        <v>5</v>
      </c>
      <c r="J5" s="98" t="s">
        <v>8</v>
      </c>
      <c r="K5" s="99"/>
      <c r="L5" s="94" t="s">
        <v>6</v>
      </c>
      <c r="M5" s="96" t="s">
        <v>9</v>
      </c>
      <c r="N5" s="90"/>
      <c r="O5" s="90"/>
    </row>
    <row r="6" spans="1:47" s="4" customFormat="1" ht="34.5" customHeight="1">
      <c r="A6" s="104"/>
      <c r="B6" s="91"/>
      <c r="C6" s="93"/>
      <c r="D6" s="93"/>
      <c r="E6" s="93"/>
      <c r="F6" s="93"/>
      <c r="G6" s="93"/>
      <c r="H6" s="93"/>
      <c r="I6" s="95"/>
      <c r="J6" s="5" t="s">
        <v>10</v>
      </c>
      <c r="K6" s="5" t="s">
        <v>11</v>
      </c>
      <c r="L6" s="95"/>
      <c r="M6" s="97"/>
      <c r="N6" s="91"/>
      <c r="O6" s="91"/>
    </row>
    <row r="7" spans="1:47" s="8" customFormat="1" ht="15">
      <c r="A7" s="6">
        <v>1</v>
      </c>
      <c r="B7" s="6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</row>
    <row r="8" spans="1:47" ht="18" customHeight="1">
      <c r="A8" s="9" t="s">
        <v>12</v>
      </c>
      <c r="B8" s="44" t="s">
        <v>13</v>
      </c>
      <c r="C8" s="10"/>
      <c r="D8" s="10"/>
      <c r="E8" s="10"/>
      <c r="F8" s="10"/>
      <c r="G8" s="10"/>
      <c r="H8" s="10"/>
      <c r="I8" s="30"/>
      <c r="J8" s="12"/>
      <c r="K8" s="12"/>
      <c r="L8" s="11"/>
      <c r="M8" s="11"/>
      <c r="N8" s="13">
        <v>4175.0420000000004</v>
      </c>
      <c r="O8" s="13">
        <v>4175.0420000000004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ht="18" customHeight="1">
      <c r="A9" s="9" t="s">
        <v>14</v>
      </c>
      <c r="B9" s="44" t="s">
        <v>61</v>
      </c>
      <c r="C9" s="10">
        <v>251300</v>
      </c>
      <c r="D9" s="10">
        <v>67080</v>
      </c>
      <c r="E9" s="10">
        <v>184220</v>
      </c>
      <c r="F9" s="10">
        <v>124663.59699999999</v>
      </c>
      <c r="G9" s="10">
        <v>6.61</v>
      </c>
      <c r="H9" s="10">
        <v>124656.98699999999</v>
      </c>
      <c r="I9" s="30">
        <v>375963.59700000001</v>
      </c>
      <c r="J9" s="13">
        <v>6.6</v>
      </c>
      <c r="K9" s="13">
        <v>7</v>
      </c>
      <c r="L9" s="11">
        <v>67086.61</v>
      </c>
      <c r="M9" s="11">
        <v>308876.98700000002</v>
      </c>
      <c r="N9" s="13"/>
      <c r="O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ht="18" customHeight="1">
      <c r="A10" s="9" t="s">
        <v>15</v>
      </c>
      <c r="B10" s="44" t="s">
        <v>62</v>
      </c>
      <c r="C10" s="10">
        <v>255555.69099999999</v>
      </c>
      <c r="D10" s="10">
        <v>5673</v>
      </c>
      <c r="E10" s="10">
        <v>249882.69099999999</v>
      </c>
      <c r="F10" s="10">
        <v>12381.662</v>
      </c>
      <c r="G10" s="10"/>
      <c r="H10" s="10">
        <v>12381.662</v>
      </c>
      <c r="I10" s="31">
        <v>267937.353</v>
      </c>
      <c r="J10" s="13">
        <v>6.6</v>
      </c>
      <c r="K10" s="13">
        <v>6.9</v>
      </c>
      <c r="L10" s="15">
        <v>5673</v>
      </c>
      <c r="M10" s="15">
        <v>262264.353</v>
      </c>
      <c r="N10" s="16">
        <v>1544.44982</v>
      </c>
      <c r="O10" s="16">
        <v>1544.44982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ht="18" customHeight="1">
      <c r="A11" s="9" t="s">
        <v>16</v>
      </c>
      <c r="B11" s="44" t="s">
        <v>63</v>
      </c>
      <c r="C11" s="10">
        <v>141400</v>
      </c>
      <c r="D11" s="10">
        <v>3000</v>
      </c>
      <c r="E11" s="10">
        <v>138400</v>
      </c>
      <c r="F11" s="10">
        <v>205846.22859000001</v>
      </c>
      <c r="G11" s="10"/>
      <c r="H11" s="10">
        <v>205846.22859000001</v>
      </c>
      <c r="I11" s="30">
        <v>347246.22859000001</v>
      </c>
      <c r="J11" s="13">
        <v>6.6</v>
      </c>
      <c r="K11" s="13">
        <v>6.9</v>
      </c>
      <c r="L11" s="11">
        <v>3000</v>
      </c>
      <c r="M11" s="11">
        <v>344246.22859000001</v>
      </c>
      <c r="N11" s="13"/>
      <c r="O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s="17" customFormat="1" ht="18" customHeight="1">
      <c r="A12" s="9" t="s">
        <v>17</v>
      </c>
      <c r="B12" s="44" t="s">
        <v>64</v>
      </c>
      <c r="C12" s="10">
        <v>24600</v>
      </c>
      <c r="D12" s="10">
        <v>1000</v>
      </c>
      <c r="E12" s="10">
        <v>23600</v>
      </c>
      <c r="F12" s="10">
        <v>222616</v>
      </c>
      <c r="G12" s="10">
        <v>83400</v>
      </c>
      <c r="H12" s="10">
        <v>139216</v>
      </c>
      <c r="I12" s="30">
        <v>247216</v>
      </c>
      <c r="J12" s="13">
        <v>6.75</v>
      </c>
      <c r="K12" s="13">
        <v>7</v>
      </c>
      <c r="L12" s="11">
        <v>84400</v>
      </c>
      <c r="M12" s="11">
        <v>162816</v>
      </c>
      <c r="N12" s="13">
        <v>103173.08867</v>
      </c>
      <c r="O12" s="13">
        <v>103173.08867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ht="18" customHeight="1">
      <c r="A13" s="9" t="s">
        <v>18</v>
      </c>
      <c r="B13" s="45" t="s">
        <v>65</v>
      </c>
      <c r="C13" s="10">
        <v>329526.7</v>
      </c>
      <c r="D13" s="10"/>
      <c r="E13" s="10">
        <v>329526.7</v>
      </c>
      <c r="F13" s="10">
        <v>117568.39819999998</v>
      </c>
      <c r="G13" s="10"/>
      <c r="H13" s="10">
        <v>117568.39819999998</v>
      </c>
      <c r="I13" s="32">
        <v>447095.09820000001</v>
      </c>
      <c r="J13" s="13">
        <v>7</v>
      </c>
      <c r="K13" s="19">
        <v>7.02</v>
      </c>
      <c r="L13" s="18"/>
      <c r="M13" s="18">
        <v>447095.09820000001</v>
      </c>
      <c r="N13" s="19">
        <v>6728.2942800000001</v>
      </c>
      <c r="O13" s="19">
        <v>6728.2942800000001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ht="18" customHeight="1">
      <c r="A14" s="9" t="s">
        <v>19</v>
      </c>
      <c r="B14" s="46" t="s">
        <v>66</v>
      </c>
      <c r="C14" s="10">
        <v>50000</v>
      </c>
      <c r="D14" s="10"/>
      <c r="E14" s="10">
        <v>50000</v>
      </c>
      <c r="F14" s="10">
        <v>13773.2</v>
      </c>
      <c r="G14" s="10"/>
      <c r="H14" s="10">
        <v>13773.2</v>
      </c>
      <c r="I14" s="30">
        <v>63773.2</v>
      </c>
      <c r="J14" s="13">
        <v>6.8</v>
      </c>
      <c r="K14" s="13">
        <v>6.8</v>
      </c>
      <c r="L14" s="11"/>
      <c r="M14" s="11">
        <v>63773.2</v>
      </c>
      <c r="N14" s="13">
        <v>5067.3799500000005</v>
      </c>
      <c r="O14" s="13">
        <v>5067.3799500000005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ht="18" customHeight="1">
      <c r="A15" s="9" t="s">
        <v>20</v>
      </c>
      <c r="B15" s="46" t="s">
        <v>67</v>
      </c>
      <c r="C15" s="10">
        <v>100000</v>
      </c>
      <c r="D15" s="10"/>
      <c r="E15" s="10">
        <v>100000</v>
      </c>
      <c r="F15" s="10">
        <v>84600</v>
      </c>
      <c r="G15" s="10"/>
      <c r="H15" s="10">
        <v>84600</v>
      </c>
      <c r="I15" s="30">
        <v>184600</v>
      </c>
      <c r="J15" s="13">
        <v>6.65</v>
      </c>
      <c r="K15" s="13">
        <v>6.65</v>
      </c>
      <c r="L15" s="11"/>
      <c r="M15" s="11">
        <v>184600</v>
      </c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ht="18" customHeight="1">
      <c r="A16" s="9" t="s">
        <v>21</v>
      </c>
      <c r="B16" s="46" t="s">
        <v>68</v>
      </c>
      <c r="C16" s="10"/>
      <c r="D16" s="10"/>
      <c r="E16" s="10"/>
      <c r="F16" s="10"/>
      <c r="G16" s="10"/>
      <c r="H16" s="10"/>
      <c r="I16" s="30"/>
      <c r="J16" s="13"/>
      <c r="K16" s="13"/>
      <c r="L16" s="11"/>
      <c r="M16" s="11"/>
      <c r="N16" s="13">
        <v>439</v>
      </c>
      <c r="O16" s="13">
        <v>439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</row>
    <row r="17" spans="1:47" s="14" customFormat="1" ht="18" customHeight="1">
      <c r="A17" s="9" t="s">
        <v>22</v>
      </c>
      <c r="B17" s="46" t="s">
        <v>69</v>
      </c>
      <c r="C17" s="10"/>
      <c r="D17" s="10"/>
      <c r="E17" s="10"/>
      <c r="F17" s="10">
        <v>4744.4960000000001</v>
      </c>
      <c r="G17" s="10"/>
      <c r="H17" s="10">
        <v>4744.4960000000001</v>
      </c>
      <c r="I17" s="30">
        <v>4744.4960000000001</v>
      </c>
      <c r="J17" s="13">
        <v>7</v>
      </c>
      <c r="K17" s="13">
        <v>7</v>
      </c>
      <c r="L17" s="11"/>
      <c r="M17" s="11">
        <v>4744.4960000000001</v>
      </c>
      <c r="N17" s="13">
        <v>58424.788730000007</v>
      </c>
      <c r="O17" s="13">
        <v>58424.788730000007</v>
      </c>
    </row>
    <row r="18" spans="1:47" ht="18" customHeight="1">
      <c r="A18" s="9" t="s">
        <v>23</v>
      </c>
      <c r="B18" s="46" t="s">
        <v>70</v>
      </c>
      <c r="C18" s="10">
        <v>37000</v>
      </c>
      <c r="D18" s="10"/>
      <c r="E18" s="10">
        <v>37000</v>
      </c>
      <c r="F18" s="10"/>
      <c r="G18" s="10"/>
      <c r="H18" s="10"/>
      <c r="I18" s="30">
        <v>37000</v>
      </c>
      <c r="J18" s="13">
        <v>6.7</v>
      </c>
      <c r="K18" s="13">
        <v>6.7</v>
      </c>
      <c r="L18" s="11"/>
      <c r="M18" s="11">
        <v>37000</v>
      </c>
      <c r="N18" s="13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ht="18" customHeight="1">
      <c r="A19" s="9" t="s">
        <v>24</v>
      </c>
      <c r="B19" s="46" t="s">
        <v>71</v>
      </c>
      <c r="C19" s="10"/>
      <c r="D19" s="10"/>
      <c r="E19" s="10"/>
      <c r="F19" s="10"/>
      <c r="G19" s="10"/>
      <c r="H19" s="10"/>
      <c r="I19" s="30"/>
      <c r="J19" s="13"/>
      <c r="K19" s="13"/>
      <c r="L19" s="11"/>
      <c r="M19" s="11"/>
      <c r="N19" s="13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s="14" customFormat="1" ht="18" customHeight="1">
      <c r="A20" s="9" t="s">
        <v>25</v>
      </c>
      <c r="B20" s="46" t="s">
        <v>72</v>
      </c>
      <c r="C20" s="10"/>
      <c r="D20" s="10"/>
      <c r="E20" s="10"/>
      <c r="F20" s="10">
        <v>216407.86237000002</v>
      </c>
      <c r="G20" s="10"/>
      <c r="H20" s="10">
        <v>216407.86237000002</v>
      </c>
      <c r="I20" s="30">
        <v>216407.86237000002</v>
      </c>
      <c r="J20" s="13">
        <v>6.6</v>
      </c>
      <c r="K20" s="13">
        <v>6.75</v>
      </c>
      <c r="L20" s="11"/>
      <c r="M20" s="11">
        <v>216407.86237000002</v>
      </c>
      <c r="N20" s="13"/>
      <c r="O20" s="13"/>
    </row>
    <row r="21" spans="1:47" ht="18" customHeight="1">
      <c r="A21" s="9" t="s">
        <v>26</v>
      </c>
      <c r="B21" s="46" t="s">
        <v>73</v>
      </c>
      <c r="C21" s="10"/>
      <c r="D21" s="10"/>
      <c r="E21" s="10"/>
      <c r="F21" s="10"/>
      <c r="G21" s="10"/>
      <c r="H21" s="10"/>
      <c r="I21" s="30"/>
      <c r="J21" s="13"/>
      <c r="K21" s="13"/>
      <c r="L21" s="11"/>
      <c r="M21" s="11"/>
      <c r="N21" s="13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s="14" customFormat="1" ht="18" customHeight="1">
      <c r="A22" s="9" t="s">
        <v>27</v>
      </c>
      <c r="B22" s="46" t="s">
        <v>74</v>
      </c>
      <c r="C22" s="10"/>
      <c r="D22" s="10"/>
      <c r="E22" s="10"/>
      <c r="F22" s="10"/>
      <c r="G22" s="10"/>
      <c r="H22" s="10"/>
      <c r="I22" s="30"/>
      <c r="J22" s="13"/>
      <c r="K22" s="13"/>
      <c r="L22" s="11"/>
      <c r="M22" s="11"/>
      <c r="N22" s="13">
        <v>15762.382</v>
      </c>
      <c r="O22" s="13">
        <v>15762.382</v>
      </c>
    </row>
    <row r="23" spans="1:47" s="14" customFormat="1" ht="18" customHeight="1">
      <c r="A23" s="9" t="s">
        <v>28</v>
      </c>
      <c r="B23" s="47" t="s">
        <v>75</v>
      </c>
      <c r="C23" s="10">
        <v>647291.51399999997</v>
      </c>
      <c r="D23" s="10"/>
      <c r="E23" s="10">
        <v>647291.51399999997</v>
      </c>
      <c r="F23" s="10">
        <v>166497.47700000001</v>
      </c>
      <c r="G23" s="10"/>
      <c r="H23" s="10">
        <v>166497.47700000001</v>
      </c>
      <c r="I23" s="30">
        <v>813788.99099999992</v>
      </c>
      <c r="J23" s="13">
        <v>6.8</v>
      </c>
      <c r="K23" s="13">
        <v>7</v>
      </c>
      <c r="L23" s="11"/>
      <c r="M23" s="11">
        <v>813788.99099999992</v>
      </c>
      <c r="N23" s="13">
        <v>5880.9285</v>
      </c>
      <c r="O23" s="13">
        <v>5880.9285</v>
      </c>
    </row>
    <row r="24" spans="1:47" s="14" customFormat="1" ht="18" customHeight="1">
      <c r="A24" s="9" t="s">
        <v>29</v>
      </c>
      <c r="B24" s="47" t="s">
        <v>76</v>
      </c>
      <c r="C24" s="10"/>
      <c r="D24" s="10"/>
      <c r="E24" s="10"/>
      <c r="F24" s="10"/>
      <c r="G24" s="10"/>
      <c r="H24" s="10"/>
      <c r="I24" s="30"/>
      <c r="J24" s="13"/>
      <c r="K24" s="13"/>
      <c r="L24" s="11"/>
      <c r="M24" s="11"/>
      <c r="N24" s="13">
        <v>0</v>
      </c>
      <c r="O24" s="13">
        <v>0</v>
      </c>
    </row>
    <row r="25" spans="1:47" s="14" customFormat="1" ht="18" customHeight="1">
      <c r="A25" s="9" t="s">
        <v>30</v>
      </c>
      <c r="B25" s="46" t="s">
        <v>77</v>
      </c>
      <c r="C25" s="10">
        <v>143762.12</v>
      </c>
      <c r="D25" s="10">
        <v>14000</v>
      </c>
      <c r="E25" s="10">
        <v>129762.12</v>
      </c>
      <c r="F25" s="10">
        <v>37392.449999999997</v>
      </c>
      <c r="G25" s="10"/>
      <c r="H25" s="10">
        <v>37392.449999999997</v>
      </c>
      <c r="I25" s="30">
        <v>181154.57</v>
      </c>
      <c r="J25" s="13">
        <v>6.6</v>
      </c>
      <c r="K25" s="13">
        <v>6.9</v>
      </c>
      <c r="L25" s="11">
        <v>14000</v>
      </c>
      <c r="M25" s="11">
        <v>167154.57</v>
      </c>
      <c r="N25" s="13">
        <v>0</v>
      </c>
      <c r="O25" s="13">
        <v>0</v>
      </c>
    </row>
    <row r="26" spans="1:47" s="14" customFormat="1" ht="18" customHeight="1">
      <c r="A26" s="9" t="s">
        <v>31</v>
      </c>
      <c r="B26" s="46" t="s">
        <v>78</v>
      </c>
      <c r="C26" s="10"/>
      <c r="D26" s="10"/>
      <c r="E26" s="10"/>
      <c r="F26" s="10"/>
      <c r="G26" s="10"/>
      <c r="H26" s="10"/>
      <c r="I26" s="30"/>
      <c r="J26" s="13"/>
      <c r="K26" s="13"/>
      <c r="L26" s="11"/>
      <c r="M26" s="11"/>
      <c r="N26" s="13">
        <v>343</v>
      </c>
      <c r="O26" s="13">
        <v>343</v>
      </c>
    </row>
    <row r="27" spans="1:47" s="14" customFormat="1" ht="18" customHeight="1">
      <c r="A27" s="9" t="s">
        <v>32</v>
      </c>
      <c r="B27" s="48" t="s">
        <v>79</v>
      </c>
      <c r="C27" s="10">
        <v>161692.65700000001</v>
      </c>
      <c r="D27" s="10"/>
      <c r="E27" s="10">
        <v>161692.65700000001</v>
      </c>
      <c r="F27" s="10">
        <v>72007.342999999993</v>
      </c>
      <c r="G27" s="10"/>
      <c r="H27" s="10">
        <v>72007.342999999993</v>
      </c>
      <c r="I27" s="30">
        <v>233700</v>
      </c>
      <c r="J27" s="13">
        <v>6.6</v>
      </c>
      <c r="K27" s="13">
        <v>7</v>
      </c>
      <c r="L27" s="11"/>
      <c r="M27" s="11">
        <v>233700</v>
      </c>
      <c r="N27" s="13">
        <v>20894.150000000001</v>
      </c>
      <c r="O27" s="13">
        <v>20894.150000000001</v>
      </c>
    </row>
    <row r="28" spans="1:47" ht="18" customHeight="1">
      <c r="A28" s="9" t="s">
        <v>33</v>
      </c>
      <c r="B28" s="47" t="s">
        <v>80</v>
      </c>
      <c r="C28" s="10"/>
      <c r="D28" s="10"/>
      <c r="E28" s="10"/>
      <c r="F28" s="10"/>
      <c r="G28" s="10"/>
      <c r="H28" s="10"/>
      <c r="I28" s="31"/>
      <c r="J28" s="16"/>
      <c r="K28" s="16"/>
      <c r="L28" s="15"/>
      <c r="M28" s="15"/>
      <c r="N28" s="16"/>
      <c r="O28" s="16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ht="18" customHeight="1">
      <c r="A29" s="9" t="s">
        <v>34</v>
      </c>
      <c r="B29" s="47" t="s">
        <v>81</v>
      </c>
      <c r="C29" s="10">
        <v>128624</v>
      </c>
      <c r="D29" s="10">
        <v>57000</v>
      </c>
      <c r="E29" s="10">
        <v>71624</v>
      </c>
      <c r="F29" s="10">
        <v>2726</v>
      </c>
      <c r="G29" s="10"/>
      <c r="H29" s="10">
        <v>2726</v>
      </c>
      <c r="I29" s="30">
        <v>131350</v>
      </c>
      <c r="J29" s="13">
        <v>6.7</v>
      </c>
      <c r="K29" s="13">
        <v>6.75</v>
      </c>
      <c r="L29" s="11">
        <v>57000</v>
      </c>
      <c r="M29" s="11">
        <v>74350</v>
      </c>
      <c r="N29" s="13">
        <v>879.86774000000003</v>
      </c>
      <c r="O29" s="13">
        <v>879.86774000000003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ht="18" customHeight="1">
      <c r="A30" s="9" t="s">
        <v>35</v>
      </c>
      <c r="B30" s="46" t="s">
        <v>82</v>
      </c>
      <c r="C30" s="10">
        <v>234330.53864000001</v>
      </c>
      <c r="D30" s="10">
        <v>24474.759880000001</v>
      </c>
      <c r="E30" s="10">
        <v>209855.77876000002</v>
      </c>
      <c r="F30" s="10">
        <v>22295.44973</v>
      </c>
      <c r="G30" s="10">
        <v>1732.7460000000001</v>
      </c>
      <c r="H30" s="10">
        <v>20562.703730000001</v>
      </c>
      <c r="I30" s="30">
        <v>256625.98837000001</v>
      </c>
      <c r="J30" s="13">
        <v>6.75</v>
      </c>
      <c r="K30" s="13">
        <v>7</v>
      </c>
      <c r="L30" s="11">
        <v>26207.505880000001</v>
      </c>
      <c r="M30" s="11">
        <v>230418.48248999999</v>
      </c>
      <c r="N30" s="13"/>
      <c r="O30" s="13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ht="18" customHeight="1">
      <c r="A31" s="9" t="s">
        <v>36</v>
      </c>
      <c r="B31" s="46" t="s">
        <v>83</v>
      </c>
      <c r="C31" s="10">
        <v>224910</v>
      </c>
      <c r="D31" s="10">
        <v>31710</v>
      </c>
      <c r="E31" s="10">
        <v>193200</v>
      </c>
      <c r="F31" s="10">
        <v>72998</v>
      </c>
      <c r="G31" s="10">
        <v>187.1</v>
      </c>
      <c r="H31" s="10">
        <v>72810.899999999994</v>
      </c>
      <c r="I31" s="30">
        <v>297908</v>
      </c>
      <c r="J31" s="13">
        <v>6.8</v>
      </c>
      <c r="K31" s="13">
        <v>7</v>
      </c>
      <c r="L31" s="11">
        <v>31897.1</v>
      </c>
      <c r="M31" s="11">
        <v>266010.90000000002</v>
      </c>
      <c r="N31" s="13"/>
      <c r="O31" s="13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ht="18" customHeight="1">
      <c r="A32" s="9" t="s">
        <v>37</v>
      </c>
      <c r="B32" s="46" t="s">
        <v>84</v>
      </c>
      <c r="C32" s="10">
        <v>166421.79999999999</v>
      </c>
      <c r="D32" s="10"/>
      <c r="E32" s="10">
        <v>166421.79999999999</v>
      </c>
      <c r="F32" s="10">
        <v>62003.3</v>
      </c>
      <c r="G32" s="10"/>
      <c r="H32" s="10">
        <v>62003.3</v>
      </c>
      <c r="I32" s="30">
        <v>228425.09999999998</v>
      </c>
      <c r="J32" s="13">
        <v>6.6</v>
      </c>
      <c r="K32" s="13">
        <v>7.3</v>
      </c>
      <c r="L32" s="11"/>
      <c r="M32" s="11">
        <v>228425.09999999998</v>
      </c>
      <c r="N32" s="13">
        <v>41.67756</v>
      </c>
      <c r="O32" s="13">
        <v>41.67756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ht="18" customHeight="1">
      <c r="A33" s="9" t="s">
        <v>38</v>
      </c>
      <c r="B33" s="46" t="s">
        <v>39</v>
      </c>
      <c r="C33" s="10"/>
      <c r="D33" s="10"/>
      <c r="E33" s="10"/>
      <c r="F33" s="10"/>
      <c r="G33" s="10"/>
      <c r="H33" s="10"/>
      <c r="I33" s="30"/>
      <c r="J33" s="13"/>
      <c r="K33" s="13"/>
      <c r="L33" s="11"/>
      <c r="M33" s="11"/>
      <c r="N33" s="13">
        <v>27426.641159999999</v>
      </c>
      <c r="O33" s="13">
        <v>27426.641159999999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s="14" customFormat="1" ht="18" customHeight="1">
      <c r="A34" s="9" t="s">
        <v>40</v>
      </c>
      <c r="B34" s="46" t="s">
        <v>41</v>
      </c>
      <c r="C34" s="10"/>
      <c r="D34" s="10"/>
      <c r="E34" s="10"/>
      <c r="F34" s="10"/>
      <c r="G34" s="10"/>
      <c r="H34" s="10"/>
      <c r="I34" s="30"/>
      <c r="J34" s="13"/>
      <c r="K34" s="13"/>
      <c r="L34" s="11"/>
      <c r="M34" s="11"/>
      <c r="N34" s="13"/>
      <c r="O34" s="13"/>
    </row>
    <row r="35" spans="1:47" s="22" customFormat="1" ht="29.25" customHeight="1">
      <c r="A35" s="100" t="s">
        <v>42</v>
      </c>
      <c r="B35" s="101"/>
      <c r="C35" s="20">
        <v>2896415.0206399998</v>
      </c>
      <c r="D35" s="20">
        <v>203937.75988</v>
      </c>
      <c r="E35" s="20">
        <v>2692477.26076</v>
      </c>
      <c r="F35" s="20">
        <v>1438521.46389</v>
      </c>
      <c r="G35" s="20">
        <v>85326.456000000006</v>
      </c>
      <c r="H35" s="20">
        <v>1353195.00789</v>
      </c>
      <c r="I35" s="29">
        <v>4334936.48453</v>
      </c>
      <c r="J35" s="29">
        <v>6.6</v>
      </c>
      <c r="K35" s="29">
        <v>7.3</v>
      </c>
      <c r="L35" s="29">
        <v>289264.21587999997</v>
      </c>
      <c r="M35" s="29">
        <v>4045672.26865</v>
      </c>
      <c r="N35" s="29">
        <v>250780.69041000001</v>
      </c>
      <c r="O35" s="29">
        <v>250780.69041000001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</row>
    <row r="36" spans="1:47" s="23" customFormat="1" ht="18.75">
      <c r="B36" s="24"/>
      <c r="C36" s="25"/>
      <c r="D36" s="25"/>
      <c r="E36" s="25"/>
      <c r="F36" s="25"/>
      <c r="G36" s="25"/>
      <c r="H36" s="26"/>
      <c r="I36" s="2"/>
      <c r="J36" s="2"/>
      <c r="K36" s="2"/>
      <c r="L36" s="2"/>
      <c r="M36" s="2"/>
      <c r="N36" s="2"/>
      <c r="O36" s="25"/>
      <c r="P36" s="27"/>
      <c r="Q36" s="21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</row>
    <row r="37" spans="1:47">
      <c r="B37" s="14"/>
      <c r="C37" s="14"/>
      <c r="D37" s="28"/>
      <c r="E37" s="25"/>
      <c r="F37" s="28"/>
      <c r="G37" s="28"/>
      <c r="H37" s="26"/>
      <c r="O37" s="28"/>
      <c r="P37" s="14"/>
      <c r="Q37" s="28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>
      <c r="B38" s="14"/>
      <c r="C38" s="14"/>
      <c r="D38" s="28"/>
      <c r="E38" s="25"/>
      <c r="F38" s="14"/>
      <c r="G38" s="49"/>
      <c r="H38" s="26"/>
      <c r="O38" s="28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>
      <c r="B39" s="14"/>
      <c r="C39" s="14"/>
      <c r="D39" s="28"/>
      <c r="E39" s="28"/>
      <c r="F39" s="14"/>
      <c r="G39" s="14"/>
      <c r="I39" s="26"/>
      <c r="J39" s="26"/>
      <c r="K39" s="26"/>
      <c r="L39" s="26"/>
      <c r="M39" s="26"/>
      <c r="N39" s="26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>
      <c r="D40" s="28"/>
      <c r="O40" s="26"/>
    </row>
    <row r="41" spans="1:47">
      <c r="D41" s="28"/>
    </row>
    <row r="42" spans="1:47">
      <c r="D42" s="28"/>
    </row>
  </sheetData>
  <autoFilter ref="J7:K35"/>
  <mergeCells count="20">
    <mergeCell ref="A35:B35"/>
    <mergeCell ref="E5:E6"/>
    <mergeCell ref="F5:F6"/>
    <mergeCell ref="G5:G6"/>
    <mergeCell ref="H5:H6"/>
    <mergeCell ref="A4:A6"/>
    <mergeCell ref="B4:B6"/>
    <mergeCell ref="A1:O1"/>
    <mergeCell ref="B2:O2"/>
    <mergeCell ref="C4:E4"/>
    <mergeCell ref="F4:H4"/>
    <mergeCell ref="I4:M4"/>
    <mergeCell ref="N4:N6"/>
    <mergeCell ref="O4:O6"/>
    <mergeCell ref="C5:C6"/>
    <mergeCell ref="D5:D6"/>
    <mergeCell ref="L5:L6"/>
    <mergeCell ref="M5:M6"/>
    <mergeCell ref="I5:I6"/>
    <mergeCell ref="J5:K5"/>
  </mergeCells>
  <printOptions horizontalCentered="1"/>
  <pageMargins left="3.937007874015748E-2" right="3.937007874015748E-2" top="0.43307086614173229" bottom="0.39370078740157483" header="0.35433070866141736" footer="0.39370078740157483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5"/>
  <sheetViews>
    <sheetView topLeftCell="A4" zoomScale="85" zoomScaleNormal="85" zoomScaleSheetLayoutView="70" workbookViewId="0">
      <selection activeCell="R14" sqref="R14"/>
    </sheetView>
  </sheetViews>
  <sheetFormatPr defaultRowHeight="15"/>
  <cols>
    <col min="1" max="1" width="5.140625" style="33" customWidth="1"/>
    <col min="2" max="2" width="26.85546875" style="33" customWidth="1"/>
    <col min="3" max="4" width="11.42578125" style="33" customWidth="1"/>
    <col min="5" max="5" width="11.140625" style="33" customWidth="1"/>
    <col min="6" max="6" width="12.28515625" style="33" customWidth="1"/>
    <col min="7" max="7" width="12.85546875" style="33" customWidth="1"/>
    <col min="8" max="8" width="10.7109375" style="33" customWidth="1"/>
    <col min="9" max="9" width="11.5703125" style="33" customWidth="1"/>
    <col min="10" max="10" width="11.85546875" style="33" customWidth="1"/>
    <col min="11" max="11" width="11.7109375" style="33" customWidth="1"/>
    <col min="12" max="12" width="11.42578125" style="33" customWidth="1"/>
    <col min="13" max="13" width="11.5703125" style="33" customWidth="1"/>
    <col min="14" max="14" width="11.7109375" style="33" customWidth="1"/>
    <col min="15" max="15" width="12" style="33" customWidth="1"/>
    <col min="16" max="16" width="12.7109375" style="33" customWidth="1"/>
    <col min="17" max="17" width="12.140625" style="33" customWidth="1"/>
    <col min="18" max="18" width="12.28515625" style="33" customWidth="1"/>
    <col min="19" max="19" width="12.140625" style="33" customWidth="1"/>
    <col min="20" max="20" width="13.140625" style="33" customWidth="1"/>
    <col min="21" max="21" width="12.5703125" style="33" customWidth="1"/>
    <col min="22" max="22" width="12.7109375" style="33" customWidth="1"/>
    <col min="23" max="23" width="11.7109375" style="33" customWidth="1"/>
    <col min="24" max="256" width="9.140625" style="33"/>
    <col min="257" max="257" width="5.140625" style="33" customWidth="1"/>
    <col min="258" max="258" width="26.85546875" style="33" customWidth="1"/>
    <col min="259" max="260" width="11.42578125" style="33" customWidth="1"/>
    <col min="261" max="261" width="15.7109375" style="33" customWidth="1"/>
    <col min="262" max="262" width="12.28515625" style="33" customWidth="1"/>
    <col min="263" max="263" width="12.85546875" style="33" customWidth="1"/>
    <col min="264" max="264" width="15.7109375" style="33" customWidth="1"/>
    <col min="265" max="266" width="11.85546875" style="33" customWidth="1"/>
    <col min="267" max="267" width="15.140625" style="33" customWidth="1"/>
    <col min="268" max="268" width="11.42578125" style="33" customWidth="1"/>
    <col min="269" max="269" width="11.5703125" style="33" customWidth="1"/>
    <col min="270" max="270" width="16.42578125" style="33" customWidth="1"/>
    <col min="271" max="271" width="12" style="33" customWidth="1"/>
    <col min="272" max="272" width="13.28515625" style="33" customWidth="1"/>
    <col min="273" max="273" width="15.85546875" style="33" customWidth="1"/>
    <col min="274" max="274" width="12.28515625" style="33" customWidth="1"/>
    <col min="275" max="275" width="13" style="33" customWidth="1"/>
    <col min="276" max="276" width="16" style="33" customWidth="1"/>
    <col min="277" max="277" width="13.5703125" style="33" customWidth="1"/>
    <col min="278" max="278" width="13.85546875" style="33" customWidth="1"/>
    <col min="279" max="279" width="14.28515625" style="33" customWidth="1"/>
    <col min="280" max="512" width="9.140625" style="33"/>
    <col min="513" max="513" width="5.140625" style="33" customWidth="1"/>
    <col min="514" max="514" width="26.85546875" style="33" customWidth="1"/>
    <col min="515" max="516" width="11.42578125" style="33" customWidth="1"/>
    <col min="517" max="517" width="15.7109375" style="33" customWidth="1"/>
    <col min="518" max="518" width="12.28515625" style="33" customWidth="1"/>
    <col min="519" max="519" width="12.85546875" style="33" customWidth="1"/>
    <col min="520" max="520" width="15.7109375" style="33" customWidth="1"/>
    <col min="521" max="522" width="11.85546875" style="33" customWidth="1"/>
    <col min="523" max="523" width="15.140625" style="33" customWidth="1"/>
    <col min="524" max="524" width="11.42578125" style="33" customWidth="1"/>
    <col min="525" max="525" width="11.5703125" style="33" customWidth="1"/>
    <col min="526" max="526" width="16.42578125" style="33" customWidth="1"/>
    <col min="527" max="527" width="12" style="33" customWidth="1"/>
    <col min="528" max="528" width="13.28515625" style="33" customWidth="1"/>
    <col min="529" max="529" width="15.85546875" style="33" customWidth="1"/>
    <col min="530" max="530" width="12.28515625" style="33" customWidth="1"/>
    <col min="531" max="531" width="13" style="33" customWidth="1"/>
    <col min="532" max="532" width="16" style="33" customWidth="1"/>
    <col min="533" max="533" width="13.5703125" style="33" customWidth="1"/>
    <col min="534" max="534" width="13.85546875" style="33" customWidth="1"/>
    <col min="535" max="535" width="14.28515625" style="33" customWidth="1"/>
    <col min="536" max="768" width="9.140625" style="33"/>
    <col min="769" max="769" width="5.140625" style="33" customWidth="1"/>
    <col min="770" max="770" width="26.85546875" style="33" customWidth="1"/>
    <col min="771" max="772" width="11.42578125" style="33" customWidth="1"/>
    <col min="773" max="773" width="15.7109375" style="33" customWidth="1"/>
    <col min="774" max="774" width="12.28515625" style="33" customWidth="1"/>
    <col min="775" max="775" width="12.85546875" style="33" customWidth="1"/>
    <col min="776" max="776" width="15.7109375" style="33" customWidth="1"/>
    <col min="777" max="778" width="11.85546875" style="33" customWidth="1"/>
    <col min="779" max="779" width="15.140625" style="33" customWidth="1"/>
    <col min="780" max="780" width="11.42578125" style="33" customWidth="1"/>
    <col min="781" max="781" width="11.5703125" style="33" customWidth="1"/>
    <col min="782" max="782" width="16.42578125" style="33" customWidth="1"/>
    <col min="783" max="783" width="12" style="33" customWidth="1"/>
    <col min="784" max="784" width="13.28515625" style="33" customWidth="1"/>
    <col min="785" max="785" width="15.85546875" style="33" customWidth="1"/>
    <col min="786" max="786" width="12.28515625" style="33" customWidth="1"/>
    <col min="787" max="787" width="13" style="33" customWidth="1"/>
    <col min="788" max="788" width="16" style="33" customWidth="1"/>
    <col min="789" max="789" width="13.5703125" style="33" customWidth="1"/>
    <col min="790" max="790" width="13.85546875" style="33" customWidth="1"/>
    <col min="791" max="791" width="14.28515625" style="33" customWidth="1"/>
    <col min="792" max="1024" width="9.140625" style="33"/>
    <col min="1025" max="1025" width="5.140625" style="33" customWidth="1"/>
    <col min="1026" max="1026" width="26.85546875" style="33" customWidth="1"/>
    <col min="1027" max="1028" width="11.42578125" style="33" customWidth="1"/>
    <col min="1029" max="1029" width="15.7109375" style="33" customWidth="1"/>
    <col min="1030" max="1030" width="12.28515625" style="33" customWidth="1"/>
    <col min="1031" max="1031" width="12.85546875" style="33" customWidth="1"/>
    <col min="1032" max="1032" width="15.7109375" style="33" customWidth="1"/>
    <col min="1033" max="1034" width="11.85546875" style="33" customWidth="1"/>
    <col min="1035" max="1035" width="15.140625" style="33" customWidth="1"/>
    <col min="1036" max="1036" width="11.42578125" style="33" customWidth="1"/>
    <col min="1037" max="1037" width="11.5703125" style="33" customWidth="1"/>
    <col min="1038" max="1038" width="16.42578125" style="33" customWidth="1"/>
    <col min="1039" max="1039" width="12" style="33" customWidth="1"/>
    <col min="1040" max="1040" width="13.28515625" style="33" customWidth="1"/>
    <col min="1041" max="1041" width="15.85546875" style="33" customWidth="1"/>
    <col min="1042" max="1042" width="12.28515625" style="33" customWidth="1"/>
    <col min="1043" max="1043" width="13" style="33" customWidth="1"/>
    <col min="1044" max="1044" width="16" style="33" customWidth="1"/>
    <col min="1045" max="1045" width="13.5703125" style="33" customWidth="1"/>
    <col min="1046" max="1046" width="13.85546875" style="33" customWidth="1"/>
    <col min="1047" max="1047" width="14.28515625" style="33" customWidth="1"/>
    <col min="1048" max="1280" width="9.140625" style="33"/>
    <col min="1281" max="1281" width="5.140625" style="33" customWidth="1"/>
    <col min="1282" max="1282" width="26.85546875" style="33" customWidth="1"/>
    <col min="1283" max="1284" width="11.42578125" style="33" customWidth="1"/>
    <col min="1285" max="1285" width="15.7109375" style="33" customWidth="1"/>
    <col min="1286" max="1286" width="12.28515625" style="33" customWidth="1"/>
    <col min="1287" max="1287" width="12.85546875" style="33" customWidth="1"/>
    <col min="1288" max="1288" width="15.7109375" style="33" customWidth="1"/>
    <col min="1289" max="1290" width="11.85546875" style="33" customWidth="1"/>
    <col min="1291" max="1291" width="15.140625" style="33" customWidth="1"/>
    <col min="1292" max="1292" width="11.42578125" style="33" customWidth="1"/>
    <col min="1293" max="1293" width="11.5703125" style="33" customWidth="1"/>
    <col min="1294" max="1294" width="16.42578125" style="33" customWidth="1"/>
    <col min="1295" max="1295" width="12" style="33" customWidth="1"/>
    <col min="1296" max="1296" width="13.28515625" style="33" customWidth="1"/>
    <col min="1297" max="1297" width="15.85546875" style="33" customWidth="1"/>
    <col min="1298" max="1298" width="12.28515625" style="33" customWidth="1"/>
    <col min="1299" max="1299" width="13" style="33" customWidth="1"/>
    <col min="1300" max="1300" width="16" style="33" customWidth="1"/>
    <col min="1301" max="1301" width="13.5703125" style="33" customWidth="1"/>
    <col min="1302" max="1302" width="13.85546875" style="33" customWidth="1"/>
    <col min="1303" max="1303" width="14.28515625" style="33" customWidth="1"/>
    <col min="1304" max="1536" width="9.140625" style="33"/>
    <col min="1537" max="1537" width="5.140625" style="33" customWidth="1"/>
    <col min="1538" max="1538" width="26.85546875" style="33" customWidth="1"/>
    <col min="1539" max="1540" width="11.42578125" style="33" customWidth="1"/>
    <col min="1541" max="1541" width="15.7109375" style="33" customWidth="1"/>
    <col min="1542" max="1542" width="12.28515625" style="33" customWidth="1"/>
    <col min="1543" max="1543" width="12.85546875" style="33" customWidth="1"/>
    <col min="1544" max="1544" width="15.7109375" style="33" customWidth="1"/>
    <col min="1545" max="1546" width="11.85546875" style="33" customWidth="1"/>
    <col min="1547" max="1547" width="15.140625" style="33" customWidth="1"/>
    <col min="1548" max="1548" width="11.42578125" style="33" customWidth="1"/>
    <col min="1549" max="1549" width="11.5703125" style="33" customWidth="1"/>
    <col min="1550" max="1550" width="16.42578125" style="33" customWidth="1"/>
    <col min="1551" max="1551" width="12" style="33" customWidth="1"/>
    <col min="1552" max="1552" width="13.28515625" style="33" customWidth="1"/>
    <col min="1553" max="1553" width="15.85546875" style="33" customWidth="1"/>
    <col min="1554" max="1554" width="12.28515625" style="33" customWidth="1"/>
    <col min="1555" max="1555" width="13" style="33" customWidth="1"/>
    <col min="1556" max="1556" width="16" style="33" customWidth="1"/>
    <col min="1557" max="1557" width="13.5703125" style="33" customWidth="1"/>
    <col min="1558" max="1558" width="13.85546875" style="33" customWidth="1"/>
    <col min="1559" max="1559" width="14.28515625" style="33" customWidth="1"/>
    <col min="1560" max="1792" width="9.140625" style="33"/>
    <col min="1793" max="1793" width="5.140625" style="33" customWidth="1"/>
    <col min="1794" max="1794" width="26.85546875" style="33" customWidth="1"/>
    <col min="1795" max="1796" width="11.42578125" style="33" customWidth="1"/>
    <col min="1797" max="1797" width="15.7109375" style="33" customWidth="1"/>
    <col min="1798" max="1798" width="12.28515625" style="33" customWidth="1"/>
    <col min="1799" max="1799" width="12.85546875" style="33" customWidth="1"/>
    <col min="1800" max="1800" width="15.7109375" style="33" customWidth="1"/>
    <col min="1801" max="1802" width="11.85546875" style="33" customWidth="1"/>
    <col min="1803" max="1803" width="15.140625" style="33" customWidth="1"/>
    <col min="1804" max="1804" width="11.42578125" style="33" customWidth="1"/>
    <col min="1805" max="1805" width="11.5703125" style="33" customWidth="1"/>
    <col min="1806" max="1806" width="16.42578125" style="33" customWidth="1"/>
    <col min="1807" max="1807" width="12" style="33" customWidth="1"/>
    <col min="1808" max="1808" width="13.28515625" style="33" customWidth="1"/>
    <col min="1809" max="1809" width="15.85546875" style="33" customWidth="1"/>
    <col min="1810" max="1810" width="12.28515625" style="33" customWidth="1"/>
    <col min="1811" max="1811" width="13" style="33" customWidth="1"/>
    <col min="1812" max="1812" width="16" style="33" customWidth="1"/>
    <col min="1813" max="1813" width="13.5703125" style="33" customWidth="1"/>
    <col min="1814" max="1814" width="13.85546875" style="33" customWidth="1"/>
    <col min="1815" max="1815" width="14.28515625" style="33" customWidth="1"/>
    <col min="1816" max="2048" width="9.140625" style="33"/>
    <col min="2049" max="2049" width="5.140625" style="33" customWidth="1"/>
    <col min="2050" max="2050" width="26.85546875" style="33" customWidth="1"/>
    <col min="2051" max="2052" width="11.42578125" style="33" customWidth="1"/>
    <col min="2053" max="2053" width="15.7109375" style="33" customWidth="1"/>
    <col min="2054" max="2054" width="12.28515625" style="33" customWidth="1"/>
    <col min="2055" max="2055" width="12.85546875" style="33" customWidth="1"/>
    <col min="2056" max="2056" width="15.7109375" style="33" customWidth="1"/>
    <col min="2057" max="2058" width="11.85546875" style="33" customWidth="1"/>
    <col min="2059" max="2059" width="15.140625" style="33" customWidth="1"/>
    <col min="2060" max="2060" width="11.42578125" style="33" customWidth="1"/>
    <col min="2061" max="2061" width="11.5703125" style="33" customWidth="1"/>
    <col min="2062" max="2062" width="16.42578125" style="33" customWidth="1"/>
    <col min="2063" max="2063" width="12" style="33" customWidth="1"/>
    <col min="2064" max="2064" width="13.28515625" style="33" customWidth="1"/>
    <col min="2065" max="2065" width="15.85546875" style="33" customWidth="1"/>
    <col min="2066" max="2066" width="12.28515625" style="33" customWidth="1"/>
    <col min="2067" max="2067" width="13" style="33" customWidth="1"/>
    <col min="2068" max="2068" width="16" style="33" customWidth="1"/>
    <col min="2069" max="2069" width="13.5703125" style="33" customWidth="1"/>
    <col min="2070" max="2070" width="13.85546875" style="33" customWidth="1"/>
    <col min="2071" max="2071" width="14.28515625" style="33" customWidth="1"/>
    <col min="2072" max="2304" width="9.140625" style="33"/>
    <col min="2305" max="2305" width="5.140625" style="33" customWidth="1"/>
    <col min="2306" max="2306" width="26.85546875" style="33" customWidth="1"/>
    <col min="2307" max="2308" width="11.42578125" style="33" customWidth="1"/>
    <col min="2309" max="2309" width="15.7109375" style="33" customWidth="1"/>
    <col min="2310" max="2310" width="12.28515625" style="33" customWidth="1"/>
    <col min="2311" max="2311" width="12.85546875" style="33" customWidth="1"/>
    <col min="2312" max="2312" width="15.7109375" style="33" customWidth="1"/>
    <col min="2313" max="2314" width="11.85546875" style="33" customWidth="1"/>
    <col min="2315" max="2315" width="15.140625" style="33" customWidth="1"/>
    <col min="2316" max="2316" width="11.42578125" style="33" customWidth="1"/>
    <col min="2317" max="2317" width="11.5703125" style="33" customWidth="1"/>
    <col min="2318" max="2318" width="16.42578125" style="33" customWidth="1"/>
    <col min="2319" max="2319" width="12" style="33" customWidth="1"/>
    <col min="2320" max="2320" width="13.28515625" style="33" customWidth="1"/>
    <col min="2321" max="2321" width="15.85546875" style="33" customWidth="1"/>
    <col min="2322" max="2322" width="12.28515625" style="33" customWidth="1"/>
    <col min="2323" max="2323" width="13" style="33" customWidth="1"/>
    <col min="2324" max="2324" width="16" style="33" customWidth="1"/>
    <col min="2325" max="2325" width="13.5703125" style="33" customWidth="1"/>
    <col min="2326" max="2326" width="13.85546875" style="33" customWidth="1"/>
    <col min="2327" max="2327" width="14.28515625" style="33" customWidth="1"/>
    <col min="2328" max="2560" width="9.140625" style="33"/>
    <col min="2561" max="2561" width="5.140625" style="33" customWidth="1"/>
    <col min="2562" max="2562" width="26.85546875" style="33" customWidth="1"/>
    <col min="2563" max="2564" width="11.42578125" style="33" customWidth="1"/>
    <col min="2565" max="2565" width="15.7109375" style="33" customWidth="1"/>
    <col min="2566" max="2566" width="12.28515625" style="33" customWidth="1"/>
    <col min="2567" max="2567" width="12.85546875" style="33" customWidth="1"/>
    <col min="2568" max="2568" width="15.7109375" style="33" customWidth="1"/>
    <col min="2569" max="2570" width="11.85546875" style="33" customWidth="1"/>
    <col min="2571" max="2571" width="15.140625" style="33" customWidth="1"/>
    <col min="2572" max="2572" width="11.42578125" style="33" customWidth="1"/>
    <col min="2573" max="2573" width="11.5703125" style="33" customWidth="1"/>
    <col min="2574" max="2574" width="16.42578125" style="33" customWidth="1"/>
    <col min="2575" max="2575" width="12" style="33" customWidth="1"/>
    <col min="2576" max="2576" width="13.28515625" style="33" customWidth="1"/>
    <col min="2577" max="2577" width="15.85546875" style="33" customWidth="1"/>
    <col min="2578" max="2578" width="12.28515625" style="33" customWidth="1"/>
    <col min="2579" max="2579" width="13" style="33" customWidth="1"/>
    <col min="2580" max="2580" width="16" style="33" customWidth="1"/>
    <col min="2581" max="2581" width="13.5703125" style="33" customWidth="1"/>
    <col min="2582" max="2582" width="13.85546875" style="33" customWidth="1"/>
    <col min="2583" max="2583" width="14.28515625" style="33" customWidth="1"/>
    <col min="2584" max="2816" width="9.140625" style="33"/>
    <col min="2817" max="2817" width="5.140625" style="33" customWidth="1"/>
    <col min="2818" max="2818" width="26.85546875" style="33" customWidth="1"/>
    <col min="2819" max="2820" width="11.42578125" style="33" customWidth="1"/>
    <col min="2821" max="2821" width="15.7109375" style="33" customWidth="1"/>
    <col min="2822" max="2822" width="12.28515625" style="33" customWidth="1"/>
    <col min="2823" max="2823" width="12.85546875" style="33" customWidth="1"/>
    <col min="2824" max="2824" width="15.7109375" style="33" customWidth="1"/>
    <col min="2825" max="2826" width="11.85546875" style="33" customWidth="1"/>
    <col min="2827" max="2827" width="15.140625" style="33" customWidth="1"/>
    <col min="2828" max="2828" width="11.42578125" style="33" customWidth="1"/>
    <col min="2829" max="2829" width="11.5703125" style="33" customWidth="1"/>
    <col min="2830" max="2830" width="16.42578125" style="33" customWidth="1"/>
    <col min="2831" max="2831" width="12" style="33" customWidth="1"/>
    <col min="2832" max="2832" width="13.28515625" style="33" customWidth="1"/>
    <col min="2833" max="2833" width="15.85546875" style="33" customWidth="1"/>
    <col min="2834" max="2834" width="12.28515625" style="33" customWidth="1"/>
    <col min="2835" max="2835" width="13" style="33" customWidth="1"/>
    <col min="2836" max="2836" width="16" style="33" customWidth="1"/>
    <col min="2837" max="2837" width="13.5703125" style="33" customWidth="1"/>
    <col min="2838" max="2838" width="13.85546875" style="33" customWidth="1"/>
    <col min="2839" max="2839" width="14.28515625" style="33" customWidth="1"/>
    <col min="2840" max="3072" width="9.140625" style="33"/>
    <col min="3073" max="3073" width="5.140625" style="33" customWidth="1"/>
    <col min="3074" max="3074" width="26.85546875" style="33" customWidth="1"/>
    <col min="3075" max="3076" width="11.42578125" style="33" customWidth="1"/>
    <col min="3077" max="3077" width="15.7109375" style="33" customWidth="1"/>
    <col min="3078" max="3078" width="12.28515625" style="33" customWidth="1"/>
    <col min="3079" max="3079" width="12.85546875" style="33" customWidth="1"/>
    <col min="3080" max="3080" width="15.7109375" style="33" customWidth="1"/>
    <col min="3081" max="3082" width="11.85546875" style="33" customWidth="1"/>
    <col min="3083" max="3083" width="15.140625" style="33" customWidth="1"/>
    <col min="3084" max="3084" width="11.42578125" style="33" customWidth="1"/>
    <col min="3085" max="3085" width="11.5703125" style="33" customWidth="1"/>
    <col min="3086" max="3086" width="16.42578125" style="33" customWidth="1"/>
    <col min="3087" max="3087" width="12" style="33" customWidth="1"/>
    <col min="3088" max="3088" width="13.28515625" style="33" customWidth="1"/>
    <col min="3089" max="3089" width="15.85546875" style="33" customWidth="1"/>
    <col min="3090" max="3090" width="12.28515625" style="33" customWidth="1"/>
    <col min="3091" max="3091" width="13" style="33" customWidth="1"/>
    <col min="3092" max="3092" width="16" style="33" customWidth="1"/>
    <col min="3093" max="3093" width="13.5703125" style="33" customWidth="1"/>
    <col min="3094" max="3094" width="13.85546875" style="33" customWidth="1"/>
    <col min="3095" max="3095" width="14.28515625" style="33" customWidth="1"/>
    <col min="3096" max="3328" width="9.140625" style="33"/>
    <col min="3329" max="3329" width="5.140625" style="33" customWidth="1"/>
    <col min="3330" max="3330" width="26.85546875" style="33" customWidth="1"/>
    <col min="3331" max="3332" width="11.42578125" style="33" customWidth="1"/>
    <col min="3333" max="3333" width="15.7109375" style="33" customWidth="1"/>
    <col min="3334" max="3334" width="12.28515625" style="33" customWidth="1"/>
    <col min="3335" max="3335" width="12.85546875" style="33" customWidth="1"/>
    <col min="3336" max="3336" width="15.7109375" style="33" customWidth="1"/>
    <col min="3337" max="3338" width="11.85546875" style="33" customWidth="1"/>
    <col min="3339" max="3339" width="15.140625" style="33" customWidth="1"/>
    <col min="3340" max="3340" width="11.42578125" style="33" customWidth="1"/>
    <col min="3341" max="3341" width="11.5703125" style="33" customWidth="1"/>
    <col min="3342" max="3342" width="16.42578125" style="33" customWidth="1"/>
    <col min="3343" max="3343" width="12" style="33" customWidth="1"/>
    <col min="3344" max="3344" width="13.28515625" style="33" customWidth="1"/>
    <col min="3345" max="3345" width="15.85546875" style="33" customWidth="1"/>
    <col min="3346" max="3346" width="12.28515625" style="33" customWidth="1"/>
    <col min="3347" max="3347" width="13" style="33" customWidth="1"/>
    <col min="3348" max="3348" width="16" style="33" customWidth="1"/>
    <col min="3349" max="3349" width="13.5703125" style="33" customWidth="1"/>
    <col min="3350" max="3350" width="13.85546875" style="33" customWidth="1"/>
    <col min="3351" max="3351" width="14.28515625" style="33" customWidth="1"/>
    <col min="3352" max="3584" width="9.140625" style="33"/>
    <col min="3585" max="3585" width="5.140625" style="33" customWidth="1"/>
    <col min="3586" max="3586" width="26.85546875" style="33" customWidth="1"/>
    <col min="3587" max="3588" width="11.42578125" style="33" customWidth="1"/>
    <col min="3589" max="3589" width="15.7109375" style="33" customWidth="1"/>
    <col min="3590" max="3590" width="12.28515625" style="33" customWidth="1"/>
    <col min="3591" max="3591" width="12.85546875" style="33" customWidth="1"/>
    <col min="3592" max="3592" width="15.7109375" style="33" customWidth="1"/>
    <col min="3593" max="3594" width="11.85546875" style="33" customWidth="1"/>
    <col min="3595" max="3595" width="15.140625" style="33" customWidth="1"/>
    <col min="3596" max="3596" width="11.42578125" style="33" customWidth="1"/>
    <col min="3597" max="3597" width="11.5703125" style="33" customWidth="1"/>
    <col min="3598" max="3598" width="16.42578125" style="33" customWidth="1"/>
    <col min="3599" max="3599" width="12" style="33" customWidth="1"/>
    <col min="3600" max="3600" width="13.28515625" style="33" customWidth="1"/>
    <col min="3601" max="3601" width="15.85546875" style="33" customWidth="1"/>
    <col min="3602" max="3602" width="12.28515625" style="33" customWidth="1"/>
    <col min="3603" max="3603" width="13" style="33" customWidth="1"/>
    <col min="3604" max="3604" width="16" style="33" customWidth="1"/>
    <col min="3605" max="3605" width="13.5703125" style="33" customWidth="1"/>
    <col min="3606" max="3606" width="13.85546875" style="33" customWidth="1"/>
    <col min="3607" max="3607" width="14.28515625" style="33" customWidth="1"/>
    <col min="3608" max="3840" width="9.140625" style="33"/>
    <col min="3841" max="3841" width="5.140625" style="33" customWidth="1"/>
    <col min="3842" max="3842" width="26.85546875" style="33" customWidth="1"/>
    <col min="3843" max="3844" width="11.42578125" style="33" customWidth="1"/>
    <col min="3845" max="3845" width="15.7109375" style="33" customWidth="1"/>
    <col min="3846" max="3846" width="12.28515625" style="33" customWidth="1"/>
    <col min="3847" max="3847" width="12.85546875" style="33" customWidth="1"/>
    <col min="3848" max="3848" width="15.7109375" style="33" customWidth="1"/>
    <col min="3849" max="3850" width="11.85546875" style="33" customWidth="1"/>
    <col min="3851" max="3851" width="15.140625" style="33" customWidth="1"/>
    <col min="3852" max="3852" width="11.42578125" style="33" customWidth="1"/>
    <col min="3853" max="3853" width="11.5703125" style="33" customWidth="1"/>
    <col min="3854" max="3854" width="16.42578125" style="33" customWidth="1"/>
    <col min="3855" max="3855" width="12" style="33" customWidth="1"/>
    <col min="3856" max="3856" width="13.28515625" style="33" customWidth="1"/>
    <col min="3857" max="3857" width="15.85546875" style="33" customWidth="1"/>
    <col min="3858" max="3858" width="12.28515625" style="33" customWidth="1"/>
    <col min="3859" max="3859" width="13" style="33" customWidth="1"/>
    <col min="3860" max="3860" width="16" style="33" customWidth="1"/>
    <col min="3861" max="3861" width="13.5703125" style="33" customWidth="1"/>
    <col min="3862" max="3862" width="13.85546875" style="33" customWidth="1"/>
    <col min="3863" max="3863" width="14.28515625" style="33" customWidth="1"/>
    <col min="3864" max="4096" width="9.140625" style="33"/>
    <col min="4097" max="4097" width="5.140625" style="33" customWidth="1"/>
    <col min="4098" max="4098" width="26.85546875" style="33" customWidth="1"/>
    <col min="4099" max="4100" width="11.42578125" style="33" customWidth="1"/>
    <col min="4101" max="4101" width="15.7109375" style="33" customWidth="1"/>
    <col min="4102" max="4102" width="12.28515625" style="33" customWidth="1"/>
    <col min="4103" max="4103" width="12.85546875" style="33" customWidth="1"/>
    <col min="4104" max="4104" width="15.7109375" style="33" customWidth="1"/>
    <col min="4105" max="4106" width="11.85546875" style="33" customWidth="1"/>
    <col min="4107" max="4107" width="15.140625" style="33" customWidth="1"/>
    <col min="4108" max="4108" width="11.42578125" style="33" customWidth="1"/>
    <col min="4109" max="4109" width="11.5703125" style="33" customWidth="1"/>
    <col min="4110" max="4110" width="16.42578125" style="33" customWidth="1"/>
    <col min="4111" max="4111" width="12" style="33" customWidth="1"/>
    <col min="4112" max="4112" width="13.28515625" style="33" customWidth="1"/>
    <col min="4113" max="4113" width="15.85546875" style="33" customWidth="1"/>
    <col min="4114" max="4114" width="12.28515625" style="33" customWidth="1"/>
    <col min="4115" max="4115" width="13" style="33" customWidth="1"/>
    <col min="4116" max="4116" width="16" style="33" customWidth="1"/>
    <col min="4117" max="4117" width="13.5703125" style="33" customWidth="1"/>
    <col min="4118" max="4118" width="13.85546875" style="33" customWidth="1"/>
    <col min="4119" max="4119" width="14.28515625" style="33" customWidth="1"/>
    <col min="4120" max="4352" width="9.140625" style="33"/>
    <col min="4353" max="4353" width="5.140625" style="33" customWidth="1"/>
    <col min="4354" max="4354" width="26.85546875" style="33" customWidth="1"/>
    <col min="4355" max="4356" width="11.42578125" style="33" customWidth="1"/>
    <col min="4357" max="4357" width="15.7109375" style="33" customWidth="1"/>
    <col min="4358" max="4358" width="12.28515625" style="33" customWidth="1"/>
    <col min="4359" max="4359" width="12.85546875" style="33" customWidth="1"/>
    <col min="4360" max="4360" width="15.7109375" style="33" customWidth="1"/>
    <col min="4361" max="4362" width="11.85546875" style="33" customWidth="1"/>
    <col min="4363" max="4363" width="15.140625" style="33" customWidth="1"/>
    <col min="4364" max="4364" width="11.42578125" style="33" customWidth="1"/>
    <col min="4365" max="4365" width="11.5703125" style="33" customWidth="1"/>
    <col min="4366" max="4366" width="16.42578125" style="33" customWidth="1"/>
    <col min="4367" max="4367" width="12" style="33" customWidth="1"/>
    <col min="4368" max="4368" width="13.28515625" style="33" customWidth="1"/>
    <col min="4369" max="4369" width="15.85546875" style="33" customWidth="1"/>
    <col min="4370" max="4370" width="12.28515625" style="33" customWidth="1"/>
    <col min="4371" max="4371" width="13" style="33" customWidth="1"/>
    <col min="4372" max="4372" width="16" style="33" customWidth="1"/>
    <col min="4373" max="4373" width="13.5703125" style="33" customWidth="1"/>
    <col min="4374" max="4374" width="13.85546875" style="33" customWidth="1"/>
    <col min="4375" max="4375" width="14.28515625" style="33" customWidth="1"/>
    <col min="4376" max="4608" width="9.140625" style="33"/>
    <col min="4609" max="4609" width="5.140625" style="33" customWidth="1"/>
    <col min="4610" max="4610" width="26.85546875" style="33" customWidth="1"/>
    <col min="4611" max="4612" width="11.42578125" style="33" customWidth="1"/>
    <col min="4613" max="4613" width="15.7109375" style="33" customWidth="1"/>
    <col min="4614" max="4614" width="12.28515625" style="33" customWidth="1"/>
    <col min="4615" max="4615" width="12.85546875" style="33" customWidth="1"/>
    <col min="4616" max="4616" width="15.7109375" style="33" customWidth="1"/>
    <col min="4617" max="4618" width="11.85546875" style="33" customWidth="1"/>
    <col min="4619" max="4619" width="15.140625" style="33" customWidth="1"/>
    <col min="4620" max="4620" width="11.42578125" style="33" customWidth="1"/>
    <col min="4621" max="4621" width="11.5703125" style="33" customWidth="1"/>
    <col min="4622" max="4622" width="16.42578125" style="33" customWidth="1"/>
    <col min="4623" max="4623" width="12" style="33" customWidth="1"/>
    <col min="4624" max="4624" width="13.28515625" style="33" customWidth="1"/>
    <col min="4625" max="4625" width="15.85546875" style="33" customWidth="1"/>
    <col min="4626" max="4626" width="12.28515625" style="33" customWidth="1"/>
    <col min="4627" max="4627" width="13" style="33" customWidth="1"/>
    <col min="4628" max="4628" width="16" style="33" customWidth="1"/>
    <col min="4629" max="4629" width="13.5703125" style="33" customWidth="1"/>
    <col min="4630" max="4630" width="13.85546875" style="33" customWidth="1"/>
    <col min="4631" max="4631" width="14.28515625" style="33" customWidth="1"/>
    <col min="4632" max="4864" width="9.140625" style="33"/>
    <col min="4865" max="4865" width="5.140625" style="33" customWidth="1"/>
    <col min="4866" max="4866" width="26.85546875" style="33" customWidth="1"/>
    <col min="4867" max="4868" width="11.42578125" style="33" customWidth="1"/>
    <col min="4869" max="4869" width="15.7109375" style="33" customWidth="1"/>
    <col min="4870" max="4870" width="12.28515625" style="33" customWidth="1"/>
    <col min="4871" max="4871" width="12.85546875" style="33" customWidth="1"/>
    <col min="4872" max="4872" width="15.7109375" style="33" customWidth="1"/>
    <col min="4873" max="4874" width="11.85546875" style="33" customWidth="1"/>
    <col min="4875" max="4875" width="15.140625" style="33" customWidth="1"/>
    <col min="4876" max="4876" width="11.42578125" style="33" customWidth="1"/>
    <col min="4877" max="4877" width="11.5703125" style="33" customWidth="1"/>
    <col min="4878" max="4878" width="16.42578125" style="33" customWidth="1"/>
    <col min="4879" max="4879" width="12" style="33" customWidth="1"/>
    <col min="4880" max="4880" width="13.28515625" style="33" customWidth="1"/>
    <col min="4881" max="4881" width="15.85546875" style="33" customWidth="1"/>
    <col min="4882" max="4882" width="12.28515625" style="33" customWidth="1"/>
    <col min="4883" max="4883" width="13" style="33" customWidth="1"/>
    <col min="4884" max="4884" width="16" style="33" customWidth="1"/>
    <col min="4885" max="4885" width="13.5703125" style="33" customWidth="1"/>
    <col min="4886" max="4886" width="13.85546875" style="33" customWidth="1"/>
    <col min="4887" max="4887" width="14.28515625" style="33" customWidth="1"/>
    <col min="4888" max="5120" width="9.140625" style="33"/>
    <col min="5121" max="5121" width="5.140625" style="33" customWidth="1"/>
    <col min="5122" max="5122" width="26.85546875" style="33" customWidth="1"/>
    <col min="5123" max="5124" width="11.42578125" style="33" customWidth="1"/>
    <col min="5125" max="5125" width="15.7109375" style="33" customWidth="1"/>
    <col min="5126" max="5126" width="12.28515625" style="33" customWidth="1"/>
    <col min="5127" max="5127" width="12.85546875" style="33" customWidth="1"/>
    <col min="5128" max="5128" width="15.7109375" style="33" customWidth="1"/>
    <col min="5129" max="5130" width="11.85546875" style="33" customWidth="1"/>
    <col min="5131" max="5131" width="15.140625" style="33" customWidth="1"/>
    <col min="5132" max="5132" width="11.42578125" style="33" customWidth="1"/>
    <col min="5133" max="5133" width="11.5703125" style="33" customWidth="1"/>
    <col min="5134" max="5134" width="16.42578125" style="33" customWidth="1"/>
    <col min="5135" max="5135" width="12" style="33" customWidth="1"/>
    <col min="5136" max="5136" width="13.28515625" style="33" customWidth="1"/>
    <col min="5137" max="5137" width="15.85546875" style="33" customWidth="1"/>
    <col min="5138" max="5138" width="12.28515625" style="33" customWidth="1"/>
    <col min="5139" max="5139" width="13" style="33" customWidth="1"/>
    <col min="5140" max="5140" width="16" style="33" customWidth="1"/>
    <col min="5141" max="5141" width="13.5703125" style="33" customWidth="1"/>
    <col min="5142" max="5142" width="13.85546875" style="33" customWidth="1"/>
    <col min="5143" max="5143" width="14.28515625" style="33" customWidth="1"/>
    <col min="5144" max="5376" width="9.140625" style="33"/>
    <col min="5377" max="5377" width="5.140625" style="33" customWidth="1"/>
    <col min="5378" max="5378" width="26.85546875" style="33" customWidth="1"/>
    <col min="5379" max="5380" width="11.42578125" style="33" customWidth="1"/>
    <col min="5381" max="5381" width="15.7109375" style="33" customWidth="1"/>
    <col min="5382" max="5382" width="12.28515625" style="33" customWidth="1"/>
    <col min="5383" max="5383" width="12.85546875" style="33" customWidth="1"/>
    <col min="5384" max="5384" width="15.7109375" style="33" customWidth="1"/>
    <col min="5385" max="5386" width="11.85546875" style="33" customWidth="1"/>
    <col min="5387" max="5387" width="15.140625" style="33" customWidth="1"/>
    <col min="5388" max="5388" width="11.42578125" style="33" customWidth="1"/>
    <col min="5389" max="5389" width="11.5703125" style="33" customWidth="1"/>
    <col min="5390" max="5390" width="16.42578125" style="33" customWidth="1"/>
    <col min="5391" max="5391" width="12" style="33" customWidth="1"/>
    <col min="5392" max="5392" width="13.28515625" style="33" customWidth="1"/>
    <col min="5393" max="5393" width="15.85546875" style="33" customWidth="1"/>
    <col min="5394" max="5394" width="12.28515625" style="33" customWidth="1"/>
    <col min="5395" max="5395" width="13" style="33" customWidth="1"/>
    <col min="5396" max="5396" width="16" style="33" customWidth="1"/>
    <col min="5397" max="5397" width="13.5703125" style="33" customWidth="1"/>
    <col min="5398" max="5398" width="13.85546875" style="33" customWidth="1"/>
    <col min="5399" max="5399" width="14.28515625" style="33" customWidth="1"/>
    <col min="5400" max="5632" width="9.140625" style="33"/>
    <col min="5633" max="5633" width="5.140625" style="33" customWidth="1"/>
    <col min="5634" max="5634" width="26.85546875" style="33" customWidth="1"/>
    <col min="5635" max="5636" width="11.42578125" style="33" customWidth="1"/>
    <col min="5637" max="5637" width="15.7109375" style="33" customWidth="1"/>
    <col min="5638" max="5638" width="12.28515625" style="33" customWidth="1"/>
    <col min="5639" max="5639" width="12.85546875" style="33" customWidth="1"/>
    <col min="5640" max="5640" width="15.7109375" style="33" customWidth="1"/>
    <col min="5641" max="5642" width="11.85546875" style="33" customWidth="1"/>
    <col min="5643" max="5643" width="15.140625" style="33" customWidth="1"/>
    <col min="5644" max="5644" width="11.42578125" style="33" customWidth="1"/>
    <col min="5645" max="5645" width="11.5703125" style="33" customWidth="1"/>
    <col min="5646" max="5646" width="16.42578125" style="33" customWidth="1"/>
    <col min="5647" max="5647" width="12" style="33" customWidth="1"/>
    <col min="5648" max="5648" width="13.28515625" style="33" customWidth="1"/>
    <col min="5649" max="5649" width="15.85546875" style="33" customWidth="1"/>
    <col min="5650" max="5650" width="12.28515625" style="33" customWidth="1"/>
    <col min="5651" max="5651" width="13" style="33" customWidth="1"/>
    <col min="5652" max="5652" width="16" style="33" customWidth="1"/>
    <col min="5653" max="5653" width="13.5703125" style="33" customWidth="1"/>
    <col min="5654" max="5654" width="13.85546875" style="33" customWidth="1"/>
    <col min="5655" max="5655" width="14.28515625" style="33" customWidth="1"/>
    <col min="5656" max="5888" width="9.140625" style="33"/>
    <col min="5889" max="5889" width="5.140625" style="33" customWidth="1"/>
    <col min="5890" max="5890" width="26.85546875" style="33" customWidth="1"/>
    <col min="5891" max="5892" width="11.42578125" style="33" customWidth="1"/>
    <col min="5893" max="5893" width="15.7109375" style="33" customWidth="1"/>
    <col min="5894" max="5894" width="12.28515625" style="33" customWidth="1"/>
    <col min="5895" max="5895" width="12.85546875" style="33" customWidth="1"/>
    <col min="5896" max="5896" width="15.7109375" style="33" customWidth="1"/>
    <col min="5897" max="5898" width="11.85546875" style="33" customWidth="1"/>
    <col min="5899" max="5899" width="15.140625" style="33" customWidth="1"/>
    <col min="5900" max="5900" width="11.42578125" style="33" customWidth="1"/>
    <col min="5901" max="5901" width="11.5703125" style="33" customWidth="1"/>
    <col min="5902" max="5902" width="16.42578125" style="33" customWidth="1"/>
    <col min="5903" max="5903" width="12" style="33" customWidth="1"/>
    <col min="5904" max="5904" width="13.28515625" style="33" customWidth="1"/>
    <col min="5905" max="5905" width="15.85546875" style="33" customWidth="1"/>
    <col min="5906" max="5906" width="12.28515625" style="33" customWidth="1"/>
    <col min="5907" max="5907" width="13" style="33" customWidth="1"/>
    <col min="5908" max="5908" width="16" style="33" customWidth="1"/>
    <col min="5909" max="5909" width="13.5703125" style="33" customWidth="1"/>
    <col min="5910" max="5910" width="13.85546875" style="33" customWidth="1"/>
    <col min="5911" max="5911" width="14.28515625" style="33" customWidth="1"/>
    <col min="5912" max="6144" width="9.140625" style="33"/>
    <col min="6145" max="6145" width="5.140625" style="33" customWidth="1"/>
    <col min="6146" max="6146" width="26.85546875" style="33" customWidth="1"/>
    <col min="6147" max="6148" width="11.42578125" style="33" customWidth="1"/>
    <col min="6149" max="6149" width="15.7109375" style="33" customWidth="1"/>
    <col min="6150" max="6150" width="12.28515625" style="33" customWidth="1"/>
    <col min="6151" max="6151" width="12.85546875" style="33" customWidth="1"/>
    <col min="6152" max="6152" width="15.7109375" style="33" customWidth="1"/>
    <col min="6153" max="6154" width="11.85546875" style="33" customWidth="1"/>
    <col min="6155" max="6155" width="15.140625" style="33" customWidth="1"/>
    <col min="6156" max="6156" width="11.42578125" style="33" customWidth="1"/>
    <col min="6157" max="6157" width="11.5703125" style="33" customWidth="1"/>
    <col min="6158" max="6158" width="16.42578125" style="33" customWidth="1"/>
    <col min="6159" max="6159" width="12" style="33" customWidth="1"/>
    <col min="6160" max="6160" width="13.28515625" style="33" customWidth="1"/>
    <col min="6161" max="6161" width="15.85546875" style="33" customWidth="1"/>
    <col min="6162" max="6162" width="12.28515625" style="33" customWidth="1"/>
    <col min="6163" max="6163" width="13" style="33" customWidth="1"/>
    <col min="6164" max="6164" width="16" style="33" customWidth="1"/>
    <col min="6165" max="6165" width="13.5703125" style="33" customWidth="1"/>
    <col min="6166" max="6166" width="13.85546875" style="33" customWidth="1"/>
    <col min="6167" max="6167" width="14.28515625" style="33" customWidth="1"/>
    <col min="6168" max="6400" width="9.140625" style="33"/>
    <col min="6401" max="6401" width="5.140625" style="33" customWidth="1"/>
    <col min="6402" max="6402" width="26.85546875" style="33" customWidth="1"/>
    <col min="6403" max="6404" width="11.42578125" style="33" customWidth="1"/>
    <col min="6405" max="6405" width="15.7109375" style="33" customWidth="1"/>
    <col min="6406" max="6406" width="12.28515625" style="33" customWidth="1"/>
    <col min="6407" max="6407" width="12.85546875" style="33" customWidth="1"/>
    <col min="6408" max="6408" width="15.7109375" style="33" customWidth="1"/>
    <col min="6409" max="6410" width="11.85546875" style="33" customWidth="1"/>
    <col min="6411" max="6411" width="15.140625" style="33" customWidth="1"/>
    <col min="6412" max="6412" width="11.42578125" style="33" customWidth="1"/>
    <col min="6413" max="6413" width="11.5703125" style="33" customWidth="1"/>
    <col min="6414" max="6414" width="16.42578125" style="33" customWidth="1"/>
    <col min="6415" max="6415" width="12" style="33" customWidth="1"/>
    <col min="6416" max="6416" width="13.28515625" style="33" customWidth="1"/>
    <col min="6417" max="6417" width="15.85546875" style="33" customWidth="1"/>
    <col min="6418" max="6418" width="12.28515625" style="33" customWidth="1"/>
    <col min="6419" max="6419" width="13" style="33" customWidth="1"/>
    <col min="6420" max="6420" width="16" style="33" customWidth="1"/>
    <col min="6421" max="6421" width="13.5703125" style="33" customWidth="1"/>
    <col min="6422" max="6422" width="13.85546875" style="33" customWidth="1"/>
    <col min="6423" max="6423" width="14.28515625" style="33" customWidth="1"/>
    <col min="6424" max="6656" width="9.140625" style="33"/>
    <col min="6657" max="6657" width="5.140625" style="33" customWidth="1"/>
    <col min="6658" max="6658" width="26.85546875" style="33" customWidth="1"/>
    <col min="6659" max="6660" width="11.42578125" style="33" customWidth="1"/>
    <col min="6661" max="6661" width="15.7109375" style="33" customWidth="1"/>
    <col min="6662" max="6662" width="12.28515625" style="33" customWidth="1"/>
    <col min="6663" max="6663" width="12.85546875" style="33" customWidth="1"/>
    <col min="6664" max="6664" width="15.7109375" style="33" customWidth="1"/>
    <col min="6665" max="6666" width="11.85546875" style="33" customWidth="1"/>
    <col min="6667" max="6667" width="15.140625" style="33" customWidth="1"/>
    <col min="6668" max="6668" width="11.42578125" style="33" customWidth="1"/>
    <col min="6669" max="6669" width="11.5703125" style="33" customWidth="1"/>
    <col min="6670" max="6670" width="16.42578125" style="33" customWidth="1"/>
    <col min="6671" max="6671" width="12" style="33" customWidth="1"/>
    <col min="6672" max="6672" width="13.28515625" style="33" customWidth="1"/>
    <col min="6673" max="6673" width="15.85546875" style="33" customWidth="1"/>
    <col min="6674" max="6674" width="12.28515625" style="33" customWidth="1"/>
    <col min="6675" max="6675" width="13" style="33" customWidth="1"/>
    <col min="6676" max="6676" width="16" style="33" customWidth="1"/>
    <col min="6677" max="6677" width="13.5703125" style="33" customWidth="1"/>
    <col min="6678" max="6678" width="13.85546875" style="33" customWidth="1"/>
    <col min="6679" max="6679" width="14.28515625" style="33" customWidth="1"/>
    <col min="6680" max="6912" width="9.140625" style="33"/>
    <col min="6913" max="6913" width="5.140625" style="33" customWidth="1"/>
    <col min="6914" max="6914" width="26.85546875" style="33" customWidth="1"/>
    <col min="6915" max="6916" width="11.42578125" style="33" customWidth="1"/>
    <col min="6917" max="6917" width="15.7109375" style="33" customWidth="1"/>
    <col min="6918" max="6918" width="12.28515625" style="33" customWidth="1"/>
    <col min="6919" max="6919" width="12.85546875" style="33" customWidth="1"/>
    <col min="6920" max="6920" width="15.7109375" style="33" customWidth="1"/>
    <col min="6921" max="6922" width="11.85546875" style="33" customWidth="1"/>
    <col min="6923" max="6923" width="15.140625" style="33" customWidth="1"/>
    <col min="6924" max="6924" width="11.42578125" style="33" customWidth="1"/>
    <col min="6925" max="6925" width="11.5703125" style="33" customWidth="1"/>
    <col min="6926" max="6926" width="16.42578125" style="33" customWidth="1"/>
    <col min="6927" max="6927" width="12" style="33" customWidth="1"/>
    <col min="6928" max="6928" width="13.28515625" style="33" customWidth="1"/>
    <col min="6929" max="6929" width="15.85546875" style="33" customWidth="1"/>
    <col min="6930" max="6930" width="12.28515625" style="33" customWidth="1"/>
    <col min="6931" max="6931" width="13" style="33" customWidth="1"/>
    <col min="6932" max="6932" width="16" style="33" customWidth="1"/>
    <col min="6933" max="6933" width="13.5703125" style="33" customWidth="1"/>
    <col min="6934" max="6934" width="13.85546875" style="33" customWidth="1"/>
    <col min="6935" max="6935" width="14.28515625" style="33" customWidth="1"/>
    <col min="6936" max="7168" width="9.140625" style="33"/>
    <col min="7169" max="7169" width="5.140625" style="33" customWidth="1"/>
    <col min="7170" max="7170" width="26.85546875" style="33" customWidth="1"/>
    <col min="7171" max="7172" width="11.42578125" style="33" customWidth="1"/>
    <col min="7173" max="7173" width="15.7109375" style="33" customWidth="1"/>
    <col min="7174" max="7174" width="12.28515625" style="33" customWidth="1"/>
    <col min="7175" max="7175" width="12.85546875" style="33" customWidth="1"/>
    <col min="7176" max="7176" width="15.7109375" style="33" customWidth="1"/>
    <col min="7177" max="7178" width="11.85546875" style="33" customWidth="1"/>
    <col min="7179" max="7179" width="15.140625" style="33" customWidth="1"/>
    <col min="7180" max="7180" width="11.42578125" style="33" customWidth="1"/>
    <col min="7181" max="7181" width="11.5703125" style="33" customWidth="1"/>
    <col min="7182" max="7182" width="16.42578125" style="33" customWidth="1"/>
    <col min="7183" max="7183" width="12" style="33" customWidth="1"/>
    <col min="7184" max="7184" width="13.28515625" style="33" customWidth="1"/>
    <col min="7185" max="7185" width="15.85546875" style="33" customWidth="1"/>
    <col min="7186" max="7186" width="12.28515625" style="33" customWidth="1"/>
    <col min="7187" max="7187" width="13" style="33" customWidth="1"/>
    <col min="7188" max="7188" width="16" style="33" customWidth="1"/>
    <col min="7189" max="7189" width="13.5703125" style="33" customWidth="1"/>
    <col min="7190" max="7190" width="13.85546875" style="33" customWidth="1"/>
    <col min="7191" max="7191" width="14.28515625" style="33" customWidth="1"/>
    <col min="7192" max="7424" width="9.140625" style="33"/>
    <col min="7425" max="7425" width="5.140625" style="33" customWidth="1"/>
    <col min="7426" max="7426" width="26.85546875" style="33" customWidth="1"/>
    <col min="7427" max="7428" width="11.42578125" style="33" customWidth="1"/>
    <col min="7429" max="7429" width="15.7109375" style="33" customWidth="1"/>
    <col min="7430" max="7430" width="12.28515625" style="33" customWidth="1"/>
    <col min="7431" max="7431" width="12.85546875" style="33" customWidth="1"/>
    <col min="7432" max="7432" width="15.7109375" style="33" customWidth="1"/>
    <col min="7433" max="7434" width="11.85546875" style="33" customWidth="1"/>
    <col min="7435" max="7435" width="15.140625" style="33" customWidth="1"/>
    <col min="7436" max="7436" width="11.42578125" style="33" customWidth="1"/>
    <col min="7437" max="7437" width="11.5703125" style="33" customWidth="1"/>
    <col min="7438" max="7438" width="16.42578125" style="33" customWidth="1"/>
    <col min="7439" max="7439" width="12" style="33" customWidth="1"/>
    <col min="7440" max="7440" width="13.28515625" style="33" customWidth="1"/>
    <col min="7441" max="7441" width="15.85546875" style="33" customWidth="1"/>
    <col min="7442" max="7442" width="12.28515625" style="33" customWidth="1"/>
    <col min="7443" max="7443" width="13" style="33" customWidth="1"/>
    <col min="7444" max="7444" width="16" style="33" customWidth="1"/>
    <col min="7445" max="7445" width="13.5703125" style="33" customWidth="1"/>
    <col min="7446" max="7446" width="13.85546875" style="33" customWidth="1"/>
    <col min="7447" max="7447" width="14.28515625" style="33" customWidth="1"/>
    <col min="7448" max="7680" width="9.140625" style="33"/>
    <col min="7681" max="7681" width="5.140625" style="33" customWidth="1"/>
    <col min="7682" max="7682" width="26.85546875" style="33" customWidth="1"/>
    <col min="7683" max="7684" width="11.42578125" style="33" customWidth="1"/>
    <col min="7685" max="7685" width="15.7109375" style="33" customWidth="1"/>
    <col min="7686" max="7686" width="12.28515625" style="33" customWidth="1"/>
    <col min="7687" max="7687" width="12.85546875" style="33" customWidth="1"/>
    <col min="7688" max="7688" width="15.7109375" style="33" customWidth="1"/>
    <col min="7689" max="7690" width="11.85546875" style="33" customWidth="1"/>
    <col min="7691" max="7691" width="15.140625" style="33" customWidth="1"/>
    <col min="7692" max="7692" width="11.42578125" style="33" customWidth="1"/>
    <col min="7693" max="7693" width="11.5703125" style="33" customWidth="1"/>
    <col min="7694" max="7694" width="16.42578125" style="33" customWidth="1"/>
    <col min="7695" max="7695" width="12" style="33" customWidth="1"/>
    <col min="7696" max="7696" width="13.28515625" style="33" customWidth="1"/>
    <col min="7697" max="7697" width="15.85546875" style="33" customWidth="1"/>
    <col min="7698" max="7698" width="12.28515625" style="33" customWidth="1"/>
    <col min="7699" max="7699" width="13" style="33" customWidth="1"/>
    <col min="7700" max="7700" width="16" style="33" customWidth="1"/>
    <col min="7701" max="7701" width="13.5703125" style="33" customWidth="1"/>
    <col min="7702" max="7702" width="13.85546875" style="33" customWidth="1"/>
    <col min="7703" max="7703" width="14.28515625" style="33" customWidth="1"/>
    <col min="7704" max="7936" width="9.140625" style="33"/>
    <col min="7937" max="7937" width="5.140625" style="33" customWidth="1"/>
    <col min="7938" max="7938" width="26.85546875" style="33" customWidth="1"/>
    <col min="7939" max="7940" width="11.42578125" style="33" customWidth="1"/>
    <col min="7941" max="7941" width="15.7109375" style="33" customWidth="1"/>
    <col min="7942" max="7942" width="12.28515625" style="33" customWidth="1"/>
    <col min="7943" max="7943" width="12.85546875" style="33" customWidth="1"/>
    <col min="7944" max="7944" width="15.7109375" style="33" customWidth="1"/>
    <col min="7945" max="7946" width="11.85546875" style="33" customWidth="1"/>
    <col min="7947" max="7947" width="15.140625" style="33" customWidth="1"/>
    <col min="7948" max="7948" width="11.42578125" style="33" customWidth="1"/>
    <col min="7949" max="7949" width="11.5703125" style="33" customWidth="1"/>
    <col min="7950" max="7950" width="16.42578125" style="33" customWidth="1"/>
    <col min="7951" max="7951" width="12" style="33" customWidth="1"/>
    <col min="7952" max="7952" width="13.28515625" style="33" customWidth="1"/>
    <col min="7953" max="7953" width="15.85546875" style="33" customWidth="1"/>
    <col min="7954" max="7954" width="12.28515625" style="33" customWidth="1"/>
    <col min="7955" max="7955" width="13" style="33" customWidth="1"/>
    <col min="7956" max="7956" width="16" style="33" customWidth="1"/>
    <col min="7957" max="7957" width="13.5703125" style="33" customWidth="1"/>
    <col min="7958" max="7958" width="13.85546875" style="33" customWidth="1"/>
    <col min="7959" max="7959" width="14.28515625" style="33" customWidth="1"/>
    <col min="7960" max="8192" width="9.140625" style="33"/>
    <col min="8193" max="8193" width="5.140625" style="33" customWidth="1"/>
    <col min="8194" max="8194" width="26.85546875" style="33" customWidth="1"/>
    <col min="8195" max="8196" width="11.42578125" style="33" customWidth="1"/>
    <col min="8197" max="8197" width="15.7109375" style="33" customWidth="1"/>
    <col min="8198" max="8198" width="12.28515625" style="33" customWidth="1"/>
    <col min="8199" max="8199" width="12.85546875" style="33" customWidth="1"/>
    <col min="8200" max="8200" width="15.7109375" style="33" customWidth="1"/>
    <col min="8201" max="8202" width="11.85546875" style="33" customWidth="1"/>
    <col min="8203" max="8203" width="15.140625" style="33" customWidth="1"/>
    <col min="8204" max="8204" width="11.42578125" style="33" customWidth="1"/>
    <col min="8205" max="8205" width="11.5703125" style="33" customWidth="1"/>
    <col min="8206" max="8206" width="16.42578125" style="33" customWidth="1"/>
    <col min="8207" max="8207" width="12" style="33" customWidth="1"/>
    <col min="8208" max="8208" width="13.28515625" style="33" customWidth="1"/>
    <col min="8209" max="8209" width="15.85546875" style="33" customWidth="1"/>
    <col min="8210" max="8210" width="12.28515625" style="33" customWidth="1"/>
    <col min="8211" max="8211" width="13" style="33" customWidth="1"/>
    <col min="8212" max="8212" width="16" style="33" customWidth="1"/>
    <col min="8213" max="8213" width="13.5703125" style="33" customWidth="1"/>
    <col min="8214" max="8214" width="13.85546875" style="33" customWidth="1"/>
    <col min="8215" max="8215" width="14.28515625" style="33" customWidth="1"/>
    <col min="8216" max="8448" width="9.140625" style="33"/>
    <col min="8449" max="8449" width="5.140625" style="33" customWidth="1"/>
    <col min="8450" max="8450" width="26.85546875" style="33" customWidth="1"/>
    <col min="8451" max="8452" width="11.42578125" style="33" customWidth="1"/>
    <col min="8453" max="8453" width="15.7109375" style="33" customWidth="1"/>
    <col min="8454" max="8454" width="12.28515625" style="33" customWidth="1"/>
    <col min="8455" max="8455" width="12.85546875" style="33" customWidth="1"/>
    <col min="8456" max="8456" width="15.7109375" style="33" customWidth="1"/>
    <col min="8457" max="8458" width="11.85546875" style="33" customWidth="1"/>
    <col min="8459" max="8459" width="15.140625" style="33" customWidth="1"/>
    <col min="8460" max="8460" width="11.42578125" style="33" customWidth="1"/>
    <col min="8461" max="8461" width="11.5703125" style="33" customWidth="1"/>
    <col min="8462" max="8462" width="16.42578125" style="33" customWidth="1"/>
    <col min="8463" max="8463" width="12" style="33" customWidth="1"/>
    <col min="8464" max="8464" width="13.28515625" style="33" customWidth="1"/>
    <col min="8465" max="8465" width="15.85546875" style="33" customWidth="1"/>
    <col min="8466" max="8466" width="12.28515625" style="33" customWidth="1"/>
    <col min="8467" max="8467" width="13" style="33" customWidth="1"/>
    <col min="8468" max="8468" width="16" style="33" customWidth="1"/>
    <col min="8469" max="8469" width="13.5703125" style="33" customWidth="1"/>
    <col min="8470" max="8470" width="13.85546875" style="33" customWidth="1"/>
    <col min="8471" max="8471" width="14.28515625" style="33" customWidth="1"/>
    <col min="8472" max="8704" width="9.140625" style="33"/>
    <col min="8705" max="8705" width="5.140625" style="33" customWidth="1"/>
    <col min="8706" max="8706" width="26.85546875" style="33" customWidth="1"/>
    <col min="8707" max="8708" width="11.42578125" style="33" customWidth="1"/>
    <col min="8709" max="8709" width="15.7109375" style="33" customWidth="1"/>
    <col min="8710" max="8710" width="12.28515625" style="33" customWidth="1"/>
    <col min="8711" max="8711" width="12.85546875" style="33" customWidth="1"/>
    <col min="8712" max="8712" width="15.7109375" style="33" customWidth="1"/>
    <col min="8713" max="8714" width="11.85546875" style="33" customWidth="1"/>
    <col min="8715" max="8715" width="15.140625" style="33" customWidth="1"/>
    <col min="8716" max="8716" width="11.42578125" style="33" customWidth="1"/>
    <col min="8717" max="8717" width="11.5703125" style="33" customWidth="1"/>
    <col min="8718" max="8718" width="16.42578125" style="33" customWidth="1"/>
    <col min="8719" max="8719" width="12" style="33" customWidth="1"/>
    <col min="8720" max="8720" width="13.28515625" style="33" customWidth="1"/>
    <col min="8721" max="8721" width="15.85546875" style="33" customWidth="1"/>
    <col min="8722" max="8722" width="12.28515625" style="33" customWidth="1"/>
    <col min="8723" max="8723" width="13" style="33" customWidth="1"/>
    <col min="8724" max="8724" width="16" style="33" customWidth="1"/>
    <col min="8725" max="8725" width="13.5703125" style="33" customWidth="1"/>
    <col min="8726" max="8726" width="13.85546875" style="33" customWidth="1"/>
    <col min="8727" max="8727" width="14.28515625" style="33" customWidth="1"/>
    <col min="8728" max="8960" width="9.140625" style="33"/>
    <col min="8961" max="8961" width="5.140625" style="33" customWidth="1"/>
    <col min="8962" max="8962" width="26.85546875" style="33" customWidth="1"/>
    <col min="8963" max="8964" width="11.42578125" style="33" customWidth="1"/>
    <col min="8965" max="8965" width="15.7109375" style="33" customWidth="1"/>
    <col min="8966" max="8966" width="12.28515625" style="33" customWidth="1"/>
    <col min="8967" max="8967" width="12.85546875" style="33" customWidth="1"/>
    <col min="8968" max="8968" width="15.7109375" style="33" customWidth="1"/>
    <col min="8969" max="8970" width="11.85546875" style="33" customWidth="1"/>
    <col min="8971" max="8971" width="15.140625" style="33" customWidth="1"/>
    <col min="8972" max="8972" width="11.42578125" style="33" customWidth="1"/>
    <col min="8973" max="8973" width="11.5703125" style="33" customWidth="1"/>
    <col min="8974" max="8974" width="16.42578125" style="33" customWidth="1"/>
    <col min="8975" max="8975" width="12" style="33" customWidth="1"/>
    <col min="8976" max="8976" width="13.28515625" style="33" customWidth="1"/>
    <col min="8977" max="8977" width="15.85546875" style="33" customWidth="1"/>
    <col min="8978" max="8978" width="12.28515625" style="33" customWidth="1"/>
    <col min="8979" max="8979" width="13" style="33" customWidth="1"/>
    <col min="8980" max="8980" width="16" style="33" customWidth="1"/>
    <col min="8981" max="8981" width="13.5703125" style="33" customWidth="1"/>
    <col min="8982" max="8982" width="13.85546875" style="33" customWidth="1"/>
    <col min="8983" max="8983" width="14.28515625" style="33" customWidth="1"/>
    <col min="8984" max="9216" width="9.140625" style="33"/>
    <col min="9217" max="9217" width="5.140625" style="33" customWidth="1"/>
    <col min="9218" max="9218" width="26.85546875" style="33" customWidth="1"/>
    <col min="9219" max="9220" width="11.42578125" style="33" customWidth="1"/>
    <col min="9221" max="9221" width="15.7109375" style="33" customWidth="1"/>
    <col min="9222" max="9222" width="12.28515625" style="33" customWidth="1"/>
    <col min="9223" max="9223" width="12.85546875" style="33" customWidth="1"/>
    <col min="9224" max="9224" width="15.7109375" style="33" customWidth="1"/>
    <col min="9225" max="9226" width="11.85546875" style="33" customWidth="1"/>
    <col min="9227" max="9227" width="15.140625" style="33" customWidth="1"/>
    <col min="9228" max="9228" width="11.42578125" style="33" customWidth="1"/>
    <col min="9229" max="9229" width="11.5703125" style="33" customWidth="1"/>
    <col min="9230" max="9230" width="16.42578125" style="33" customWidth="1"/>
    <col min="9231" max="9231" width="12" style="33" customWidth="1"/>
    <col min="9232" max="9232" width="13.28515625" style="33" customWidth="1"/>
    <col min="9233" max="9233" width="15.85546875" style="33" customWidth="1"/>
    <col min="9234" max="9234" width="12.28515625" style="33" customWidth="1"/>
    <col min="9235" max="9235" width="13" style="33" customWidth="1"/>
    <col min="9236" max="9236" width="16" style="33" customWidth="1"/>
    <col min="9237" max="9237" width="13.5703125" style="33" customWidth="1"/>
    <col min="9238" max="9238" width="13.85546875" style="33" customWidth="1"/>
    <col min="9239" max="9239" width="14.28515625" style="33" customWidth="1"/>
    <col min="9240" max="9472" width="9.140625" style="33"/>
    <col min="9473" max="9473" width="5.140625" style="33" customWidth="1"/>
    <col min="9474" max="9474" width="26.85546875" style="33" customWidth="1"/>
    <col min="9475" max="9476" width="11.42578125" style="33" customWidth="1"/>
    <col min="9477" max="9477" width="15.7109375" style="33" customWidth="1"/>
    <col min="9478" max="9478" width="12.28515625" style="33" customWidth="1"/>
    <col min="9479" max="9479" width="12.85546875" style="33" customWidth="1"/>
    <col min="9480" max="9480" width="15.7109375" style="33" customWidth="1"/>
    <col min="9481" max="9482" width="11.85546875" style="33" customWidth="1"/>
    <col min="9483" max="9483" width="15.140625" style="33" customWidth="1"/>
    <col min="9484" max="9484" width="11.42578125" style="33" customWidth="1"/>
    <col min="9485" max="9485" width="11.5703125" style="33" customWidth="1"/>
    <col min="9486" max="9486" width="16.42578125" style="33" customWidth="1"/>
    <col min="9487" max="9487" width="12" style="33" customWidth="1"/>
    <col min="9488" max="9488" width="13.28515625" style="33" customWidth="1"/>
    <col min="9489" max="9489" width="15.85546875" style="33" customWidth="1"/>
    <col min="9490" max="9490" width="12.28515625" style="33" customWidth="1"/>
    <col min="9491" max="9491" width="13" style="33" customWidth="1"/>
    <col min="9492" max="9492" width="16" style="33" customWidth="1"/>
    <col min="9493" max="9493" width="13.5703125" style="33" customWidth="1"/>
    <col min="9494" max="9494" width="13.85546875" style="33" customWidth="1"/>
    <col min="9495" max="9495" width="14.28515625" style="33" customWidth="1"/>
    <col min="9496" max="9728" width="9.140625" style="33"/>
    <col min="9729" max="9729" width="5.140625" style="33" customWidth="1"/>
    <col min="9730" max="9730" width="26.85546875" style="33" customWidth="1"/>
    <col min="9731" max="9732" width="11.42578125" style="33" customWidth="1"/>
    <col min="9733" max="9733" width="15.7109375" style="33" customWidth="1"/>
    <col min="9734" max="9734" width="12.28515625" style="33" customWidth="1"/>
    <col min="9735" max="9735" width="12.85546875" style="33" customWidth="1"/>
    <col min="9736" max="9736" width="15.7109375" style="33" customWidth="1"/>
    <col min="9737" max="9738" width="11.85546875" style="33" customWidth="1"/>
    <col min="9739" max="9739" width="15.140625" style="33" customWidth="1"/>
    <col min="9740" max="9740" width="11.42578125" style="33" customWidth="1"/>
    <col min="9741" max="9741" width="11.5703125" style="33" customWidth="1"/>
    <col min="9742" max="9742" width="16.42578125" style="33" customWidth="1"/>
    <col min="9743" max="9743" width="12" style="33" customWidth="1"/>
    <col min="9744" max="9744" width="13.28515625" style="33" customWidth="1"/>
    <col min="9745" max="9745" width="15.85546875" style="33" customWidth="1"/>
    <col min="9746" max="9746" width="12.28515625" style="33" customWidth="1"/>
    <col min="9747" max="9747" width="13" style="33" customWidth="1"/>
    <col min="9748" max="9748" width="16" style="33" customWidth="1"/>
    <col min="9749" max="9749" width="13.5703125" style="33" customWidth="1"/>
    <col min="9750" max="9750" width="13.85546875" style="33" customWidth="1"/>
    <col min="9751" max="9751" width="14.28515625" style="33" customWidth="1"/>
    <col min="9752" max="9984" width="9.140625" style="33"/>
    <col min="9985" max="9985" width="5.140625" style="33" customWidth="1"/>
    <col min="9986" max="9986" width="26.85546875" style="33" customWidth="1"/>
    <col min="9987" max="9988" width="11.42578125" style="33" customWidth="1"/>
    <col min="9989" max="9989" width="15.7109375" style="33" customWidth="1"/>
    <col min="9990" max="9990" width="12.28515625" style="33" customWidth="1"/>
    <col min="9991" max="9991" width="12.85546875" style="33" customWidth="1"/>
    <col min="9992" max="9992" width="15.7109375" style="33" customWidth="1"/>
    <col min="9993" max="9994" width="11.85546875" style="33" customWidth="1"/>
    <col min="9995" max="9995" width="15.140625" style="33" customWidth="1"/>
    <col min="9996" max="9996" width="11.42578125" style="33" customWidth="1"/>
    <col min="9997" max="9997" width="11.5703125" style="33" customWidth="1"/>
    <col min="9998" max="9998" width="16.42578125" style="33" customWidth="1"/>
    <col min="9999" max="9999" width="12" style="33" customWidth="1"/>
    <col min="10000" max="10000" width="13.28515625" style="33" customWidth="1"/>
    <col min="10001" max="10001" width="15.85546875" style="33" customWidth="1"/>
    <col min="10002" max="10002" width="12.28515625" style="33" customWidth="1"/>
    <col min="10003" max="10003" width="13" style="33" customWidth="1"/>
    <col min="10004" max="10004" width="16" style="33" customWidth="1"/>
    <col min="10005" max="10005" width="13.5703125" style="33" customWidth="1"/>
    <col min="10006" max="10006" width="13.85546875" style="33" customWidth="1"/>
    <col min="10007" max="10007" width="14.28515625" style="33" customWidth="1"/>
    <col min="10008" max="10240" width="9.140625" style="33"/>
    <col min="10241" max="10241" width="5.140625" style="33" customWidth="1"/>
    <col min="10242" max="10242" width="26.85546875" style="33" customWidth="1"/>
    <col min="10243" max="10244" width="11.42578125" style="33" customWidth="1"/>
    <col min="10245" max="10245" width="15.7109375" style="33" customWidth="1"/>
    <col min="10246" max="10246" width="12.28515625" style="33" customWidth="1"/>
    <col min="10247" max="10247" width="12.85546875" style="33" customWidth="1"/>
    <col min="10248" max="10248" width="15.7109375" style="33" customWidth="1"/>
    <col min="10249" max="10250" width="11.85546875" style="33" customWidth="1"/>
    <col min="10251" max="10251" width="15.140625" style="33" customWidth="1"/>
    <col min="10252" max="10252" width="11.42578125" style="33" customWidth="1"/>
    <col min="10253" max="10253" width="11.5703125" style="33" customWidth="1"/>
    <col min="10254" max="10254" width="16.42578125" style="33" customWidth="1"/>
    <col min="10255" max="10255" width="12" style="33" customWidth="1"/>
    <col min="10256" max="10256" width="13.28515625" style="33" customWidth="1"/>
    <col min="10257" max="10257" width="15.85546875" style="33" customWidth="1"/>
    <col min="10258" max="10258" width="12.28515625" style="33" customWidth="1"/>
    <col min="10259" max="10259" width="13" style="33" customWidth="1"/>
    <col min="10260" max="10260" width="16" style="33" customWidth="1"/>
    <col min="10261" max="10261" width="13.5703125" style="33" customWidth="1"/>
    <col min="10262" max="10262" width="13.85546875" style="33" customWidth="1"/>
    <col min="10263" max="10263" width="14.28515625" style="33" customWidth="1"/>
    <col min="10264" max="10496" width="9.140625" style="33"/>
    <col min="10497" max="10497" width="5.140625" style="33" customWidth="1"/>
    <col min="10498" max="10498" width="26.85546875" style="33" customWidth="1"/>
    <col min="10499" max="10500" width="11.42578125" style="33" customWidth="1"/>
    <col min="10501" max="10501" width="15.7109375" style="33" customWidth="1"/>
    <col min="10502" max="10502" width="12.28515625" style="33" customWidth="1"/>
    <col min="10503" max="10503" width="12.85546875" style="33" customWidth="1"/>
    <col min="10504" max="10504" width="15.7109375" style="33" customWidth="1"/>
    <col min="10505" max="10506" width="11.85546875" style="33" customWidth="1"/>
    <col min="10507" max="10507" width="15.140625" style="33" customWidth="1"/>
    <col min="10508" max="10508" width="11.42578125" style="33" customWidth="1"/>
    <col min="10509" max="10509" width="11.5703125" style="33" customWidth="1"/>
    <col min="10510" max="10510" width="16.42578125" style="33" customWidth="1"/>
    <col min="10511" max="10511" width="12" style="33" customWidth="1"/>
    <col min="10512" max="10512" width="13.28515625" style="33" customWidth="1"/>
    <col min="10513" max="10513" width="15.85546875" style="33" customWidth="1"/>
    <col min="10514" max="10514" width="12.28515625" style="33" customWidth="1"/>
    <col min="10515" max="10515" width="13" style="33" customWidth="1"/>
    <col min="10516" max="10516" width="16" style="33" customWidth="1"/>
    <col min="10517" max="10517" width="13.5703125" style="33" customWidth="1"/>
    <col min="10518" max="10518" width="13.85546875" style="33" customWidth="1"/>
    <col min="10519" max="10519" width="14.28515625" style="33" customWidth="1"/>
    <col min="10520" max="10752" width="9.140625" style="33"/>
    <col min="10753" max="10753" width="5.140625" style="33" customWidth="1"/>
    <col min="10754" max="10754" width="26.85546875" style="33" customWidth="1"/>
    <col min="10755" max="10756" width="11.42578125" style="33" customWidth="1"/>
    <col min="10757" max="10757" width="15.7109375" style="33" customWidth="1"/>
    <col min="10758" max="10758" width="12.28515625" style="33" customWidth="1"/>
    <col min="10759" max="10759" width="12.85546875" style="33" customWidth="1"/>
    <col min="10760" max="10760" width="15.7109375" style="33" customWidth="1"/>
    <col min="10761" max="10762" width="11.85546875" style="33" customWidth="1"/>
    <col min="10763" max="10763" width="15.140625" style="33" customWidth="1"/>
    <col min="10764" max="10764" width="11.42578125" style="33" customWidth="1"/>
    <col min="10765" max="10765" width="11.5703125" style="33" customWidth="1"/>
    <col min="10766" max="10766" width="16.42578125" style="33" customWidth="1"/>
    <col min="10767" max="10767" width="12" style="33" customWidth="1"/>
    <col min="10768" max="10768" width="13.28515625" style="33" customWidth="1"/>
    <col min="10769" max="10769" width="15.85546875" style="33" customWidth="1"/>
    <col min="10770" max="10770" width="12.28515625" style="33" customWidth="1"/>
    <col min="10771" max="10771" width="13" style="33" customWidth="1"/>
    <col min="10772" max="10772" width="16" style="33" customWidth="1"/>
    <col min="10773" max="10773" width="13.5703125" style="33" customWidth="1"/>
    <col min="10774" max="10774" width="13.85546875" style="33" customWidth="1"/>
    <col min="10775" max="10775" width="14.28515625" style="33" customWidth="1"/>
    <col min="10776" max="11008" width="9.140625" style="33"/>
    <col min="11009" max="11009" width="5.140625" style="33" customWidth="1"/>
    <col min="11010" max="11010" width="26.85546875" style="33" customWidth="1"/>
    <col min="11011" max="11012" width="11.42578125" style="33" customWidth="1"/>
    <col min="11013" max="11013" width="15.7109375" style="33" customWidth="1"/>
    <col min="11014" max="11014" width="12.28515625" style="33" customWidth="1"/>
    <col min="11015" max="11015" width="12.85546875" style="33" customWidth="1"/>
    <col min="11016" max="11016" width="15.7109375" style="33" customWidth="1"/>
    <col min="11017" max="11018" width="11.85546875" style="33" customWidth="1"/>
    <col min="11019" max="11019" width="15.140625" style="33" customWidth="1"/>
    <col min="11020" max="11020" width="11.42578125" style="33" customWidth="1"/>
    <col min="11021" max="11021" width="11.5703125" style="33" customWidth="1"/>
    <col min="11022" max="11022" width="16.42578125" style="33" customWidth="1"/>
    <col min="11023" max="11023" width="12" style="33" customWidth="1"/>
    <col min="11024" max="11024" width="13.28515625" style="33" customWidth="1"/>
    <col min="11025" max="11025" width="15.85546875" style="33" customWidth="1"/>
    <col min="11026" max="11026" width="12.28515625" style="33" customWidth="1"/>
    <col min="11027" max="11027" width="13" style="33" customWidth="1"/>
    <col min="11028" max="11028" width="16" style="33" customWidth="1"/>
    <col min="11029" max="11029" width="13.5703125" style="33" customWidth="1"/>
    <col min="11030" max="11030" width="13.85546875" style="33" customWidth="1"/>
    <col min="11031" max="11031" width="14.28515625" style="33" customWidth="1"/>
    <col min="11032" max="11264" width="9.140625" style="33"/>
    <col min="11265" max="11265" width="5.140625" style="33" customWidth="1"/>
    <col min="11266" max="11266" width="26.85546875" style="33" customWidth="1"/>
    <col min="11267" max="11268" width="11.42578125" style="33" customWidth="1"/>
    <col min="11269" max="11269" width="15.7109375" style="33" customWidth="1"/>
    <col min="11270" max="11270" width="12.28515625" style="33" customWidth="1"/>
    <col min="11271" max="11271" width="12.85546875" style="33" customWidth="1"/>
    <col min="11272" max="11272" width="15.7109375" style="33" customWidth="1"/>
    <col min="11273" max="11274" width="11.85546875" style="33" customWidth="1"/>
    <col min="11275" max="11275" width="15.140625" style="33" customWidth="1"/>
    <col min="11276" max="11276" width="11.42578125" style="33" customWidth="1"/>
    <col min="11277" max="11277" width="11.5703125" style="33" customWidth="1"/>
    <col min="11278" max="11278" width="16.42578125" style="33" customWidth="1"/>
    <col min="11279" max="11279" width="12" style="33" customWidth="1"/>
    <col min="11280" max="11280" width="13.28515625" style="33" customWidth="1"/>
    <col min="11281" max="11281" width="15.85546875" style="33" customWidth="1"/>
    <col min="11282" max="11282" width="12.28515625" style="33" customWidth="1"/>
    <col min="11283" max="11283" width="13" style="33" customWidth="1"/>
    <col min="11284" max="11284" width="16" style="33" customWidth="1"/>
    <col min="11285" max="11285" width="13.5703125" style="33" customWidth="1"/>
    <col min="11286" max="11286" width="13.85546875" style="33" customWidth="1"/>
    <col min="11287" max="11287" width="14.28515625" style="33" customWidth="1"/>
    <col min="11288" max="11520" width="9.140625" style="33"/>
    <col min="11521" max="11521" width="5.140625" style="33" customWidth="1"/>
    <col min="11522" max="11522" width="26.85546875" style="33" customWidth="1"/>
    <col min="11523" max="11524" width="11.42578125" style="33" customWidth="1"/>
    <col min="11525" max="11525" width="15.7109375" style="33" customWidth="1"/>
    <col min="11526" max="11526" width="12.28515625" style="33" customWidth="1"/>
    <col min="11527" max="11527" width="12.85546875" style="33" customWidth="1"/>
    <col min="11528" max="11528" width="15.7109375" style="33" customWidth="1"/>
    <col min="11529" max="11530" width="11.85546875" style="33" customWidth="1"/>
    <col min="11531" max="11531" width="15.140625" style="33" customWidth="1"/>
    <col min="11532" max="11532" width="11.42578125" style="33" customWidth="1"/>
    <col min="11533" max="11533" width="11.5703125" style="33" customWidth="1"/>
    <col min="11534" max="11534" width="16.42578125" style="33" customWidth="1"/>
    <col min="11535" max="11535" width="12" style="33" customWidth="1"/>
    <col min="11536" max="11536" width="13.28515625" style="33" customWidth="1"/>
    <col min="11537" max="11537" width="15.85546875" style="33" customWidth="1"/>
    <col min="11538" max="11538" width="12.28515625" style="33" customWidth="1"/>
    <col min="11539" max="11539" width="13" style="33" customWidth="1"/>
    <col min="11540" max="11540" width="16" style="33" customWidth="1"/>
    <col min="11541" max="11541" width="13.5703125" style="33" customWidth="1"/>
    <col min="11542" max="11542" width="13.85546875" style="33" customWidth="1"/>
    <col min="11543" max="11543" width="14.28515625" style="33" customWidth="1"/>
    <col min="11544" max="11776" width="9.140625" style="33"/>
    <col min="11777" max="11777" width="5.140625" style="33" customWidth="1"/>
    <col min="11778" max="11778" width="26.85546875" style="33" customWidth="1"/>
    <col min="11779" max="11780" width="11.42578125" style="33" customWidth="1"/>
    <col min="11781" max="11781" width="15.7109375" style="33" customWidth="1"/>
    <col min="11782" max="11782" width="12.28515625" style="33" customWidth="1"/>
    <col min="11783" max="11783" width="12.85546875" style="33" customWidth="1"/>
    <col min="11784" max="11784" width="15.7109375" style="33" customWidth="1"/>
    <col min="11785" max="11786" width="11.85546875" style="33" customWidth="1"/>
    <col min="11787" max="11787" width="15.140625" style="33" customWidth="1"/>
    <col min="11788" max="11788" width="11.42578125" style="33" customWidth="1"/>
    <col min="11789" max="11789" width="11.5703125" style="33" customWidth="1"/>
    <col min="11790" max="11790" width="16.42578125" style="33" customWidth="1"/>
    <col min="11791" max="11791" width="12" style="33" customWidth="1"/>
    <col min="11792" max="11792" width="13.28515625" style="33" customWidth="1"/>
    <col min="11793" max="11793" width="15.85546875" style="33" customWidth="1"/>
    <col min="11794" max="11794" width="12.28515625" style="33" customWidth="1"/>
    <col min="11795" max="11795" width="13" style="33" customWidth="1"/>
    <col min="11796" max="11796" width="16" style="33" customWidth="1"/>
    <col min="11797" max="11797" width="13.5703125" style="33" customWidth="1"/>
    <col min="11798" max="11798" width="13.85546875" style="33" customWidth="1"/>
    <col min="11799" max="11799" width="14.28515625" style="33" customWidth="1"/>
    <col min="11800" max="12032" width="9.140625" style="33"/>
    <col min="12033" max="12033" width="5.140625" style="33" customWidth="1"/>
    <col min="12034" max="12034" width="26.85546875" style="33" customWidth="1"/>
    <col min="12035" max="12036" width="11.42578125" style="33" customWidth="1"/>
    <col min="12037" max="12037" width="15.7109375" style="33" customWidth="1"/>
    <col min="12038" max="12038" width="12.28515625" style="33" customWidth="1"/>
    <col min="12039" max="12039" width="12.85546875" style="33" customWidth="1"/>
    <col min="12040" max="12040" width="15.7109375" style="33" customWidth="1"/>
    <col min="12041" max="12042" width="11.85546875" style="33" customWidth="1"/>
    <col min="12043" max="12043" width="15.140625" style="33" customWidth="1"/>
    <col min="12044" max="12044" width="11.42578125" style="33" customWidth="1"/>
    <col min="12045" max="12045" width="11.5703125" style="33" customWidth="1"/>
    <col min="12046" max="12046" width="16.42578125" style="33" customWidth="1"/>
    <col min="12047" max="12047" width="12" style="33" customWidth="1"/>
    <col min="12048" max="12048" width="13.28515625" style="33" customWidth="1"/>
    <col min="12049" max="12049" width="15.85546875" style="33" customWidth="1"/>
    <col min="12050" max="12050" width="12.28515625" style="33" customWidth="1"/>
    <col min="12051" max="12051" width="13" style="33" customWidth="1"/>
    <col min="12052" max="12052" width="16" style="33" customWidth="1"/>
    <col min="12053" max="12053" width="13.5703125" style="33" customWidth="1"/>
    <col min="12054" max="12054" width="13.85546875" style="33" customWidth="1"/>
    <col min="12055" max="12055" width="14.28515625" style="33" customWidth="1"/>
    <col min="12056" max="12288" width="9.140625" style="33"/>
    <col min="12289" max="12289" width="5.140625" style="33" customWidth="1"/>
    <col min="12290" max="12290" width="26.85546875" style="33" customWidth="1"/>
    <col min="12291" max="12292" width="11.42578125" style="33" customWidth="1"/>
    <col min="12293" max="12293" width="15.7109375" style="33" customWidth="1"/>
    <col min="12294" max="12294" width="12.28515625" style="33" customWidth="1"/>
    <col min="12295" max="12295" width="12.85546875" style="33" customWidth="1"/>
    <col min="12296" max="12296" width="15.7109375" style="33" customWidth="1"/>
    <col min="12297" max="12298" width="11.85546875" style="33" customWidth="1"/>
    <col min="12299" max="12299" width="15.140625" style="33" customWidth="1"/>
    <col min="12300" max="12300" width="11.42578125" style="33" customWidth="1"/>
    <col min="12301" max="12301" width="11.5703125" style="33" customWidth="1"/>
    <col min="12302" max="12302" width="16.42578125" style="33" customWidth="1"/>
    <col min="12303" max="12303" width="12" style="33" customWidth="1"/>
    <col min="12304" max="12304" width="13.28515625" style="33" customWidth="1"/>
    <col min="12305" max="12305" width="15.85546875" style="33" customWidth="1"/>
    <col min="12306" max="12306" width="12.28515625" style="33" customWidth="1"/>
    <col min="12307" max="12307" width="13" style="33" customWidth="1"/>
    <col min="12308" max="12308" width="16" style="33" customWidth="1"/>
    <col min="12309" max="12309" width="13.5703125" style="33" customWidth="1"/>
    <col min="12310" max="12310" width="13.85546875" style="33" customWidth="1"/>
    <col min="12311" max="12311" width="14.28515625" style="33" customWidth="1"/>
    <col min="12312" max="12544" width="9.140625" style="33"/>
    <col min="12545" max="12545" width="5.140625" style="33" customWidth="1"/>
    <col min="12546" max="12546" width="26.85546875" style="33" customWidth="1"/>
    <col min="12547" max="12548" width="11.42578125" style="33" customWidth="1"/>
    <col min="12549" max="12549" width="15.7109375" style="33" customWidth="1"/>
    <col min="12550" max="12550" width="12.28515625" style="33" customWidth="1"/>
    <col min="12551" max="12551" width="12.85546875" style="33" customWidth="1"/>
    <col min="12552" max="12552" width="15.7109375" style="33" customWidth="1"/>
    <col min="12553" max="12554" width="11.85546875" style="33" customWidth="1"/>
    <col min="12555" max="12555" width="15.140625" style="33" customWidth="1"/>
    <col min="12556" max="12556" width="11.42578125" style="33" customWidth="1"/>
    <col min="12557" max="12557" width="11.5703125" style="33" customWidth="1"/>
    <col min="12558" max="12558" width="16.42578125" style="33" customWidth="1"/>
    <col min="12559" max="12559" width="12" style="33" customWidth="1"/>
    <col min="12560" max="12560" width="13.28515625" style="33" customWidth="1"/>
    <col min="12561" max="12561" width="15.85546875" style="33" customWidth="1"/>
    <col min="12562" max="12562" width="12.28515625" style="33" customWidth="1"/>
    <col min="12563" max="12563" width="13" style="33" customWidth="1"/>
    <col min="12564" max="12564" width="16" style="33" customWidth="1"/>
    <col min="12565" max="12565" width="13.5703125" style="33" customWidth="1"/>
    <col min="12566" max="12566" width="13.85546875" style="33" customWidth="1"/>
    <col min="12567" max="12567" width="14.28515625" style="33" customWidth="1"/>
    <col min="12568" max="12800" width="9.140625" style="33"/>
    <col min="12801" max="12801" width="5.140625" style="33" customWidth="1"/>
    <col min="12802" max="12802" width="26.85546875" style="33" customWidth="1"/>
    <col min="12803" max="12804" width="11.42578125" style="33" customWidth="1"/>
    <col min="12805" max="12805" width="15.7109375" style="33" customWidth="1"/>
    <col min="12806" max="12806" width="12.28515625" style="33" customWidth="1"/>
    <col min="12807" max="12807" width="12.85546875" style="33" customWidth="1"/>
    <col min="12808" max="12808" width="15.7109375" style="33" customWidth="1"/>
    <col min="12809" max="12810" width="11.85546875" style="33" customWidth="1"/>
    <col min="12811" max="12811" width="15.140625" style="33" customWidth="1"/>
    <col min="12812" max="12812" width="11.42578125" style="33" customWidth="1"/>
    <col min="12813" max="12813" width="11.5703125" style="33" customWidth="1"/>
    <col min="12814" max="12814" width="16.42578125" style="33" customWidth="1"/>
    <col min="12815" max="12815" width="12" style="33" customWidth="1"/>
    <col min="12816" max="12816" width="13.28515625" style="33" customWidth="1"/>
    <col min="12817" max="12817" width="15.85546875" style="33" customWidth="1"/>
    <col min="12818" max="12818" width="12.28515625" style="33" customWidth="1"/>
    <col min="12819" max="12819" width="13" style="33" customWidth="1"/>
    <col min="12820" max="12820" width="16" style="33" customWidth="1"/>
    <col min="12821" max="12821" width="13.5703125" style="33" customWidth="1"/>
    <col min="12822" max="12822" width="13.85546875" style="33" customWidth="1"/>
    <col min="12823" max="12823" width="14.28515625" style="33" customWidth="1"/>
    <col min="12824" max="13056" width="9.140625" style="33"/>
    <col min="13057" max="13057" width="5.140625" style="33" customWidth="1"/>
    <col min="13058" max="13058" width="26.85546875" style="33" customWidth="1"/>
    <col min="13059" max="13060" width="11.42578125" style="33" customWidth="1"/>
    <col min="13061" max="13061" width="15.7109375" style="33" customWidth="1"/>
    <col min="13062" max="13062" width="12.28515625" style="33" customWidth="1"/>
    <col min="13063" max="13063" width="12.85546875" style="33" customWidth="1"/>
    <col min="13064" max="13064" width="15.7109375" style="33" customWidth="1"/>
    <col min="13065" max="13066" width="11.85546875" style="33" customWidth="1"/>
    <col min="13067" max="13067" width="15.140625" style="33" customWidth="1"/>
    <col min="13068" max="13068" width="11.42578125" style="33" customWidth="1"/>
    <col min="13069" max="13069" width="11.5703125" style="33" customWidth="1"/>
    <col min="13070" max="13070" width="16.42578125" style="33" customWidth="1"/>
    <col min="13071" max="13071" width="12" style="33" customWidth="1"/>
    <col min="13072" max="13072" width="13.28515625" style="33" customWidth="1"/>
    <col min="13073" max="13073" width="15.85546875" style="33" customWidth="1"/>
    <col min="13074" max="13074" width="12.28515625" style="33" customWidth="1"/>
    <col min="13075" max="13075" width="13" style="33" customWidth="1"/>
    <col min="13076" max="13076" width="16" style="33" customWidth="1"/>
    <col min="13077" max="13077" width="13.5703125" style="33" customWidth="1"/>
    <col min="13078" max="13078" width="13.85546875" style="33" customWidth="1"/>
    <col min="13079" max="13079" width="14.28515625" style="33" customWidth="1"/>
    <col min="13080" max="13312" width="9.140625" style="33"/>
    <col min="13313" max="13313" width="5.140625" style="33" customWidth="1"/>
    <col min="13314" max="13314" width="26.85546875" style="33" customWidth="1"/>
    <col min="13315" max="13316" width="11.42578125" style="33" customWidth="1"/>
    <col min="13317" max="13317" width="15.7109375" style="33" customWidth="1"/>
    <col min="13318" max="13318" width="12.28515625" style="33" customWidth="1"/>
    <col min="13319" max="13319" width="12.85546875" style="33" customWidth="1"/>
    <col min="13320" max="13320" width="15.7109375" style="33" customWidth="1"/>
    <col min="13321" max="13322" width="11.85546875" style="33" customWidth="1"/>
    <col min="13323" max="13323" width="15.140625" style="33" customWidth="1"/>
    <col min="13324" max="13324" width="11.42578125" style="33" customWidth="1"/>
    <col min="13325" max="13325" width="11.5703125" style="33" customWidth="1"/>
    <col min="13326" max="13326" width="16.42578125" style="33" customWidth="1"/>
    <col min="13327" max="13327" width="12" style="33" customWidth="1"/>
    <col min="13328" max="13328" width="13.28515625" style="33" customWidth="1"/>
    <col min="13329" max="13329" width="15.85546875" style="33" customWidth="1"/>
    <col min="13330" max="13330" width="12.28515625" style="33" customWidth="1"/>
    <col min="13331" max="13331" width="13" style="33" customWidth="1"/>
    <col min="13332" max="13332" width="16" style="33" customWidth="1"/>
    <col min="13333" max="13333" width="13.5703125" style="33" customWidth="1"/>
    <col min="13334" max="13334" width="13.85546875" style="33" customWidth="1"/>
    <col min="13335" max="13335" width="14.28515625" style="33" customWidth="1"/>
    <col min="13336" max="13568" width="9.140625" style="33"/>
    <col min="13569" max="13569" width="5.140625" style="33" customWidth="1"/>
    <col min="13570" max="13570" width="26.85546875" style="33" customWidth="1"/>
    <col min="13571" max="13572" width="11.42578125" style="33" customWidth="1"/>
    <col min="13573" max="13573" width="15.7109375" style="33" customWidth="1"/>
    <col min="13574" max="13574" width="12.28515625" style="33" customWidth="1"/>
    <col min="13575" max="13575" width="12.85546875" style="33" customWidth="1"/>
    <col min="13576" max="13576" width="15.7109375" style="33" customWidth="1"/>
    <col min="13577" max="13578" width="11.85546875" style="33" customWidth="1"/>
    <col min="13579" max="13579" width="15.140625" style="33" customWidth="1"/>
    <col min="13580" max="13580" width="11.42578125" style="33" customWidth="1"/>
    <col min="13581" max="13581" width="11.5703125" style="33" customWidth="1"/>
    <col min="13582" max="13582" width="16.42578125" style="33" customWidth="1"/>
    <col min="13583" max="13583" width="12" style="33" customWidth="1"/>
    <col min="13584" max="13584" width="13.28515625" style="33" customWidth="1"/>
    <col min="13585" max="13585" width="15.85546875" style="33" customWidth="1"/>
    <col min="13586" max="13586" width="12.28515625" style="33" customWidth="1"/>
    <col min="13587" max="13587" width="13" style="33" customWidth="1"/>
    <col min="13588" max="13588" width="16" style="33" customWidth="1"/>
    <col min="13589" max="13589" width="13.5703125" style="33" customWidth="1"/>
    <col min="13590" max="13590" width="13.85546875" style="33" customWidth="1"/>
    <col min="13591" max="13591" width="14.28515625" style="33" customWidth="1"/>
    <col min="13592" max="13824" width="9.140625" style="33"/>
    <col min="13825" max="13825" width="5.140625" style="33" customWidth="1"/>
    <col min="13826" max="13826" width="26.85546875" style="33" customWidth="1"/>
    <col min="13827" max="13828" width="11.42578125" style="33" customWidth="1"/>
    <col min="13829" max="13829" width="15.7109375" style="33" customWidth="1"/>
    <col min="13830" max="13830" width="12.28515625" style="33" customWidth="1"/>
    <col min="13831" max="13831" width="12.85546875" style="33" customWidth="1"/>
    <col min="13832" max="13832" width="15.7109375" style="33" customWidth="1"/>
    <col min="13833" max="13834" width="11.85546875" style="33" customWidth="1"/>
    <col min="13835" max="13835" width="15.140625" style="33" customWidth="1"/>
    <col min="13836" max="13836" width="11.42578125" style="33" customWidth="1"/>
    <col min="13837" max="13837" width="11.5703125" style="33" customWidth="1"/>
    <col min="13838" max="13838" width="16.42578125" style="33" customWidth="1"/>
    <col min="13839" max="13839" width="12" style="33" customWidth="1"/>
    <col min="13840" max="13840" width="13.28515625" style="33" customWidth="1"/>
    <col min="13841" max="13841" width="15.85546875" style="33" customWidth="1"/>
    <col min="13842" max="13842" width="12.28515625" style="33" customWidth="1"/>
    <col min="13843" max="13843" width="13" style="33" customWidth="1"/>
    <col min="13844" max="13844" width="16" style="33" customWidth="1"/>
    <col min="13845" max="13845" width="13.5703125" style="33" customWidth="1"/>
    <col min="13846" max="13846" width="13.85546875" style="33" customWidth="1"/>
    <col min="13847" max="13847" width="14.28515625" style="33" customWidth="1"/>
    <col min="13848" max="14080" width="9.140625" style="33"/>
    <col min="14081" max="14081" width="5.140625" style="33" customWidth="1"/>
    <col min="14082" max="14082" width="26.85546875" style="33" customWidth="1"/>
    <col min="14083" max="14084" width="11.42578125" style="33" customWidth="1"/>
    <col min="14085" max="14085" width="15.7109375" style="33" customWidth="1"/>
    <col min="14086" max="14086" width="12.28515625" style="33" customWidth="1"/>
    <col min="14087" max="14087" width="12.85546875" style="33" customWidth="1"/>
    <col min="14088" max="14088" width="15.7109375" style="33" customWidth="1"/>
    <col min="14089" max="14090" width="11.85546875" style="33" customWidth="1"/>
    <col min="14091" max="14091" width="15.140625" style="33" customWidth="1"/>
    <col min="14092" max="14092" width="11.42578125" style="33" customWidth="1"/>
    <col min="14093" max="14093" width="11.5703125" style="33" customWidth="1"/>
    <col min="14094" max="14094" width="16.42578125" style="33" customWidth="1"/>
    <col min="14095" max="14095" width="12" style="33" customWidth="1"/>
    <col min="14096" max="14096" width="13.28515625" style="33" customWidth="1"/>
    <col min="14097" max="14097" width="15.85546875" style="33" customWidth="1"/>
    <col min="14098" max="14098" width="12.28515625" style="33" customWidth="1"/>
    <col min="14099" max="14099" width="13" style="33" customWidth="1"/>
    <col min="14100" max="14100" width="16" style="33" customWidth="1"/>
    <col min="14101" max="14101" width="13.5703125" style="33" customWidth="1"/>
    <col min="14102" max="14102" width="13.85546875" style="33" customWidth="1"/>
    <col min="14103" max="14103" width="14.28515625" style="33" customWidth="1"/>
    <col min="14104" max="14336" width="9.140625" style="33"/>
    <col min="14337" max="14337" width="5.140625" style="33" customWidth="1"/>
    <col min="14338" max="14338" width="26.85546875" style="33" customWidth="1"/>
    <col min="14339" max="14340" width="11.42578125" style="33" customWidth="1"/>
    <col min="14341" max="14341" width="15.7109375" style="33" customWidth="1"/>
    <col min="14342" max="14342" width="12.28515625" style="33" customWidth="1"/>
    <col min="14343" max="14343" width="12.85546875" style="33" customWidth="1"/>
    <col min="14344" max="14344" width="15.7109375" style="33" customWidth="1"/>
    <col min="14345" max="14346" width="11.85546875" style="33" customWidth="1"/>
    <col min="14347" max="14347" width="15.140625" style="33" customWidth="1"/>
    <col min="14348" max="14348" width="11.42578125" style="33" customWidth="1"/>
    <col min="14349" max="14349" width="11.5703125" style="33" customWidth="1"/>
    <col min="14350" max="14350" width="16.42578125" style="33" customWidth="1"/>
    <col min="14351" max="14351" width="12" style="33" customWidth="1"/>
    <col min="14352" max="14352" width="13.28515625" style="33" customWidth="1"/>
    <col min="14353" max="14353" width="15.85546875" style="33" customWidth="1"/>
    <col min="14354" max="14354" width="12.28515625" style="33" customWidth="1"/>
    <col min="14355" max="14355" width="13" style="33" customWidth="1"/>
    <col min="14356" max="14356" width="16" style="33" customWidth="1"/>
    <col min="14357" max="14357" width="13.5703125" style="33" customWidth="1"/>
    <col min="14358" max="14358" width="13.85546875" style="33" customWidth="1"/>
    <col min="14359" max="14359" width="14.28515625" style="33" customWidth="1"/>
    <col min="14360" max="14592" width="9.140625" style="33"/>
    <col min="14593" max="14593" width="5.140625" style="33" customWidth="1"/>
    <col min="14594" max="14594" width="26.85546875" style="33" customWidth="1"/>
    <col min="14595" max="14596" width="11.42578125" style="33" customWidth="1"/>
    <col min="14597" max="14597" width="15.7109375" style="33" customWidth="1"/>
    <col min="14598" max="14598" width="12.28515625" style="33" customWidth="1"/>
    <col min="14599" max="14599" width="12.85546875" style="33" customWidth="1"/>
    <col min="14600" max="14600" width="15.7109375" style="33" customWidth="1"/>
    <col min="14601" max="14602" width="11.85546875" style="33" customWidth="1"/>
    <col min="14603" max="14603" width="15.140625" style="33" customWidth="1"/>
    <col min="14604" max="14604" width="11.42578125" style="33" customWidth="1"/>
    <col min="14605" max="14605" width="11.5703125" style="33" customWidth="1"/>
    <col min="14606" max="14606" width="16.42578125" style="33" customWidth="1"/>
    <col min="14607" max="14607" width="12" style="33" customWidth="1"/>
    <col min="14608" max="14608" width="13.28515625" style="33" customWidth="1"/>
    <col min="14609" max="14609" width="15.85546875" style="33" customWidth="1"/>
    <col min="14610" max="14610" width="12.28515625" style="33" customWidth="1"/>
    <col min="14611" max="14611" width="13" style="33" customWidth="1"/>
    <col min="14612" max="14612" width="16" style="33" customWidth="1"/>
    <col min="14613" max="14613" width="13.5703125" style="33" customWidth="1"/>
    <col min="14614" max="14614" width="13.85546875" style="33" customWidth="1"/>
    <col min="14615" max="14615" width="14.28515625" style="33" customWidth="1"/>
    <col min="14616" max="14848" width="9.140625" style="33"/>
    <col min="14849" max="14849" width="5.140625" style="33" customWidth="1"/>
    <col min="14850" max="14850" width="26.85546875" style="33" customWidth="1"/>
    <col min="14851" max="14852" width="11.42578125" style="33" customWidth="1"/>
    <col min="14853" max="14853" width="15.7109375" style="33" customWidth="1"/>
    <col min="14854" max="14854" width="12.28515625" style="33" customWidth="1"/>
    <col min="14855" max="14855" width="12.85546875" style="33" customWidth="1"/>
    <col min="14856" max="14856" width="15.7109375" style="33" customWidth="1"/>
    <col min="14857" max="14858" width="11.85546875" style="33" customWidth="1"/>
    <col min="14859" max="14859" width="15.140625" style="33" customWidth="1"/>
    <col min="14860" max="14860" width="11.42578125" style="33" customWidth="1"/>
    <col min="14861" max="14861" width="11.5703125" style="33" customWidth="1"/>
    <col min="14862" max="14862" width="16.42578125" style="33" customWidth="1"/>
    <col min="14863" max="14863" width="12" style="33" customWidth="1"/>
    <col min="14864" max="14864" width="13.28515625" style="33" customWidth="1"/>
    <col min="14865" max="14865" width="15.85546875" style="33" customWidth="1"/>
    <col min="14866" max="14866" width="12.28515625" style="33" customWidth="1"/>
    <col min="14867" max="14867" width="13" style="33" customWidth="1"/>
    <col min="14868" max="14868" width="16" style="33" customWidth="1"/>
    <col min="14869" max="14869" width="13.5703125" style="33" customWidth="1"/>
    <col min="14870" max="14870" width="13.85546875" style="33" customWidth="1"/>
    <col min="14871" max="14871" width="14.28515625" style="33" customWidth="1"/>
    <col min="14872" max="15104" width="9.140625" style="33"/>
    <col min="15105" max="15105" width="5.140625" style="33" customWidth="1"/>
    <col min="15106" max="15106" width="26.85546875" style="33" customWidth="1"/>
    <col min="15107" max="15108" width="11.42578125" style="33" customWidth="1"/>
    <col min="15109" max="15109" width="15.7109375" style="33" customWidth="1"/>
    <col min="15110" max="15110" width="12.28515625" style="33" customWidth="1"/>
    <col min="15111" max="15111" width="12.85546875" style="33" customWidth="1"/>
    <col min="15112" max="15112" width="15.7109375" style="33" customWidth="1"/>
    <col min="15113" max="15114" width="11.85546875" style="33" customWidth="1"/>
    <col min="15115" max="15115" width="15.140625" style="33" customWidth="1"/>
    <col min="15116" max="15116" width="11.42578125" style="33" customWidth="1"/>
    <col min="15117" max="15117" width="11.5703125" style="33" customWidth="1"/>
    <col min="15118" max="15118" width="16.42578125" style="33" customWidth="1"/>
    <col min="15119" max="15119" width="12" style="33" customWidth="1"/>
    <col min="15120" max="15120" width="13.28515625" style="33" customWidth="1"/>
    <col min="15121" max="15121" width="15.85546875" style="33" customWidth="1"/>
    <col min="15122" max="15122" width="12.28515625" style="33" customWidth="1"/>
    <col min="15123" max="15123" width="13" style="33" customWidth="1"/>
    <col min="15124" max="15124" width="16" style="33" customWidth="1"/>
    <col min="15125" max="15125" width="13.5703125" style="33" customWidth="1"/>
    <col min="15126" max="15126" width="13.85546875" style="33" customWidth="1"/>
    <col min="15127" max="15127" width="14.28515625" style="33" customWidth="1"/>
    <col min="15128" max="15360" width="9.140625" style="33"/>
    <col min="15361" max="15361" width="5.140625" style="33" customWidth="1"/>
    <col min="15362" max="15362" width="26.85546875" style="33" customWidth="1"/>
    <col min="15363" max="15364" width="11.42578125" style="33" customWidth="1"/>
    <col min="15365" max="15365" width="15.7109375" style="33" customWidth="1"/>
    <col min="15366" max="15366" width="12.28515625" style="33" customWidth="1"/>
    <col min="15367" max="15367" width="12.85546875" style="33" customWidth="1"/>
    <col min="15368" max="15368" width="15.7109375" style="33" customWidth="1"/>
    <col min="15369" max="15370" width="11.85546875" style="33" customWidth="1"/>
    <col min="15371" max="15371" width="15.140625" style="33" customWidth="1"/>
    <col min="15372" max="15372" width="11.42578125" style="33" customWidth="1"/>
    <col min="15373" max="15373" width="11.5703125" style="33" customWidth="1"/>
    <col min="15374" max="15374" width="16.42578125" style="33" customWidth="1"/>
    <col min="15375" max="15375" width="12" style="33" customWidth="1"/>
    <col min="15376" max="15376" width="13.28515625" style="33" customWidth="1"/>
    <col min="15377" max="15377" width="15.85546875" style="33" customWidth="1"/>
    <col min="15378" max="15378" width="12.28515625" style="33" customWidth="1"/>
    <col min="15379" max="15379" width="13" style="33" customWidth="1"/>
    <col min="15380" max="15380" width="16" style="33" customWidth="1"/>
    <col min="15381" max="15381" width="13.5703125" style="33" customWidth="1"/>
    <col min="15382" max="15382" width="13.85546875" style="33" customWidth="1"/>
    <col min="15383" max="15383" width="14.28515625" style="33" customWidth="1"/>
    <col min="15384" max="15616" width="9.140625" style="33"/>
    <col min="15617" max="15617" width="5.140625" style="33" customWidth="1"/>
    <col min="15618" max="15618" width="26.85546875" style="33" customWidth="1"/>
    <col min="15619" max="15620" width="11.42578125" style="33" customWidth="1"/>
    <col min="15621" max="15621" width="15.7109375" style="33" customWidth="1"/>
    <col min="15622" max="15622" width="12.28515625" style="33" customWidth="1"/>
    <col min="15623" max="15623" width="12.85546875" style="33" customWidth="1"/>
    <col min="15624" max="15624" width="15.7109375" style="33" customWidth="1"/>
    <col min="15625" max="15626" width="11.85546875" style="33" customWidth="1"/>
    <col min="15627" max="15627" width="15.140625" style="33" customWidth="1"/>
    <col min="15628" max="15628" width="11.42578125" style="33" customWidth="1"/>
    <col min="15629" max="15629" width="11.5703125" style="33" customWidth="1"/>
    <col min="15630" max="15630" width="16.42578125" style="33" customWidth="1"/>
    <col min="15631" max="15631" width="12" style="33" customWidth="1"/>
    <col min="15632" max="15632" width="13.28515625" style="33" customWidth="1"/>
    <col min="15633" max="15633" width="15.85546875" style="33" customWidth="1"/>
    <col min="15634" max="15634" width="12.28515625" style="33" customWidth="1"/>
    <col min="15635" max="15635" width="13" style="33" customWidth="1"/>
    <col min="15636" max="15636" width="16" style="33" customWidth="1"/>
    <col min="15637" max="15637" width="13.5703125" style="33" customWidth="1"/>
    <col min="15638" max="15638" width="13.85546875" style="33" customWidth="1"/>
    <col min="15639" max="15639" width="14.28515625" style="33" customWidth="1"/>
    <col min="15640" max="15872" width="9.140625" style="33"/>
    <col min="15873" max="15873" width="5.140625" style="33" customWidth="1"/>
    <col min="15874" max="15874" width="26.85546875" style="33" customWidth="1"/>
    <col min="15875" max="15876" width="11.42578125" style="33" customWidth="1"/>
    <col min="15877" max="15877" width="15.7109375" style="33" customWidth="1"/>
    <col min="15878" max="15878" width="12.28515625" style="33" customWidth="1"/>
    <col min="15879" max="15879" width="12.85546875" style="33" customWidth="1"/>
    <col min="15880" max="15880" width="15.7109375" style="33" customWidth="1"/>
    <col min="15881" max="15882" width="11.85546875" style="33" customWidth="1"/>
    <col min="15883" max="15883" width="15.140625" style="33" customWidth="1"/>
    <col min="15884" max="15884" width="11.42578125" style="33" customWidth="1"/>
    <col min="15885" max="15885" width="11.5703125" style="33" customWidth="1"/>
    <col min="15886" max="15886" width="16.42578125" style="33" customWidth="1"/>
    <col min="15887" max="15887" width="12" style="33" customWidth="1"/>
    <col min="15888" max="15888" width="13.28515625" style="33" customWidth="1"/>
    <col min="15889" max="15889" width="15.85546875" style="33" customWidth="1"/>
    <col min="15890" max="15890" width="12.28515625" style="33" customWidth="1"/>
    <col min="15891" max="15891" width="13" style="33" customWidth="1"/>
    <col min="15892" max="15892" width="16" style="33" customWidth="1"/>
    <col min="15893" max="15893" width="13.5703125" style="33" customWidth="1"/>
    <col min="15894" max="15894" width="13.85546875" style="33" customWidth="1"/>
    <col min="15895" max="15895" width="14.28515625" style="33" customWidth="1"/>
    <col min="15896" max="16128" width="9.140625" style="33"/>
    <col min="16129" max="16129" width="5.140625" style="33" customWidth="1"/>
    <col min="16130" max="16130" width="26.85546875" style="33" customWidth="1"/>
    <col min="16131" max="16132" width="11.42578125" style="33" customWidth="1"/>
    <col min="16133" max="16133" width="15.7109375" style="33" customWidth="1"/>
    <col min="16134" max="16134" width="12.28515625" style="33" customWidth="1"/>
    <col min="16135" max="16135" width="12.85546875" style="33" customWidth="1"/>
    <col min="16136" max="16136" width="15.7109375" style="33" customWidth="1"/>
    <col min="16137" max="16138" width="11.85546875" style="33" customWidth="1"/>
    <col min="16139" max="16139" width="15.140625" style="33" customWidth="1"/>
    <col min="16140" max="16140" width="11.42578125" style="33" customWidth="1"/>
    <col min="16141" max="16141" width="11.5703125" style="33" customWidth="1"/>
    <col min="16142" max="16142" width="16.42578125" style="33" customWidth="1"/>
    <col min="16143" max="16143" width="12" style="33" customWidth="1"/>
    <col min="16144" max="16144" width="13.28515625" style="33" customWidth="1"/>
    <col min="16145" max="16145" width="15.85546875" style="33" customWidth="1"/>
    <col min="16146" max="16146" width="12.28515625" style="33" customWidth="1"/>
    <col min="16147" max="16147" width="13" style="33" customWidth="1"/>
    <col min="16148" max="16148" width="16" style="33" customWidth="1"/>
    <col min="16149" max="16149" width="13.5703125" style="33" customWidth="1"/>
    <col min="16150" max="16150" width="13.85546875" style="33" customWidth="1"/>
    <col min="16151" max="16151" width="14.28515625" style="33" customWidth="1"/>
    <col min="16152" max="16384" width="9.140625" style="33"/>
  </cols>
  <sheetData>
    <row r="1" spans="1:24" ht="18.75">
      <c r="A1" s="111" t="s">
        <v>87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ht="18.75">
      <c r="A2" s="112" t="s">
        <v>85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50"/>
    </row>
    <row r="3" spans="1:24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5" t="s">
        <v>44</v>
      </c>
    </row>
    <row r="4" spans="1:24" s="36" customFormat="1" ht="27.75" customHeight="1">
      <c r="A4" s="113" t="s">
        <v>45</v>
      </c>
      <c r="B4" s="115" t="s">
        <v>46</v>
      </c>
      <c r="C4" s="118" t="s">
        <v>47</v>
      </c>
      <c r="D4" s="118" t="s">
        <v>48</v>
      </c>
      <c r="E4" s="118" t="s">
        <v>49</v>
      </c>
      <c r="F4" s="105" t="s">
        <v>50</v>
      </c>
      <c r="G4" s="105"/>
      <c r="H4" s="105"/>
      <c r="I4" s="105" t="s">
        <v>51</v>
      </c>
      <c r="J4" s="105"/>
      <c r="K4" s="105"/>
      <c r="L4" s="105" t="s">
        <v>52</v>
      </c>
      <c r="M4" s="105"/>
      <c r="N4" s="105"/>
      <c r="O4" s="121" t="s">
        <v>53</v>
      </c>
      <c r="P4" s="122"/>
      <c r="Q4" s="122"/>
      <c r="R4" s="122"/>
      <c r="S4" s="122"/>
      <c r="T4" s="122"/>
      <c r="U4" s="122"/>
      <c r="V4" s="122"/>
      <c r="W4" s="123"/>
    </row>
    <row r="5" spans="1:24" s="36" customFormat="1" ht="42" customHeight="1">
      <c r="A5" s="114"/>
      <c r="B5" s="116"/>
      <c r="C5" s="119"/>
      <c r="D5" s="119"/>
      <c r="E5" s="119"/>
      <c r="F5" s="106" t="s">
        <v>54</v>
      </c>
      <c r="G5" s="106" t="s">
        <v>55</v>
      </c>
      <c r="H5" s="106" t="s">
        <v>56</v>
      </c>
      <c r="I5" s="106" t="s">
        <v>57</v>
      </c>
      <c r="J5" s="106" t="s">
        <v>58</v>
      </c>
      <c r="K5" s="106" t="s">
        <v>56</v>
      </c>
      <c r="L5" s="106" t="s">
        <v>57</v>
      </c>
      <c r="M5" s="106" t="s">
        <v>58</v>
      </c>
      <c r="N5" s="108" t="s">
        <v>56</v>
      </c>
      <c r="O5" s="105" t="s">
        <v>88</v>
      </c>
      <c r="P5" s="105"/>
      <c r="Q5" s="105"/>
      <c r="R5" s="105" t="s">
        <v>59</v>
      </c>
      <c r="S5" s="105"/>
      <c r="T5" s="105"/>
      <c r="U5" s="105" t="s">
        <v>60</v>
      </c>
      <c r="V5" s="105"/>
      <c r="W5" s="105"/>
    </row>
    <row r="6" spans="1:24" s="38" customFormat="1" ht="111.75" customHeight="1">
      <c r="A6" s="114"/>
      <c r="B6" s="117"/>
      <c r="C6" s="120"/>
      <c r="D6" s="120"/>
      <c r="E6" s="120"/>
      <c r="F6" s="107"/>
      <c r="G6" s="107"/>
      <c r="H6" s="107"/>
      <c r="I6" s="107"/>
      <c r="J6" s="107"/>
      <c r="K6" s="107"/>
      <c r="L6" s="107"/>
      <c r="M6" s="107"/>
      <c r="N6" s="107"/>
      <c r="O6" s="52" t="s">
        <v>57</v>
      </c>
      <c r="P6" s="52" t="s">
        <v>58</v>
      </c>
      <c r="Q6" s="52" t="s">
        <v>56</v>
      </c>
      <c r="R6" s="37" t="s">
        <v>57</v>
      </c>
      <c r="S6" s="52" t="s">
        <v>58</v>
      </c>
      <c r="T6" s="52" t="s">
        <v>56</v>
      </c>
      <c r="U6" s="37" t="s">
        <v>57</v>
      </c>
      <c r="V6" s="52" t="s">
        <v>58</v>
      </c>
      <c r="W6" s="52" t="s">
        <v>56</v>
      </c>
    </row>
    <row r="7" spans="1:24" s="36" customFormat="1" ht="12.75">
      <c r="A7" s="39">
        <v>1</v>
      </c>
      <c r="B7" s="40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  <c r="U7" s="41">
        <v>21</v>
      </c>
      <c r="V7" s="41">
        <v>22</v>
      </c>
      <c r="W7" s="41">
        <v>23</v>
      </c>
    </row>
    <row r="8" spans="1:24">
      <c r="A8" s="42" t="s">
        <v>12</v>
      </c>
      <c r="B8" s="43" t="s">
        <v>13</v>
      </c>
      <c r="C8" s="43"/>
      <c r="D8" s="43"/>
      <c r="E8" s="43"/>
      <c r="F8" s="43"/>
      <c r="G8" s="43"/>
      <c r="H8" s="43"/>
      <c r="I8" s="42"/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4">
      <c r="A9" s="42" t="s">
        <v>14</v>
      </c>
      <c r="B9" s="43" t="s">
        <v>61</v>
      </c>
      <c r="C9" s="64">
        <f t="shared" ref="C9:D11" si="0">F9+I9+L9</f>
        <v>6</v>
      </c>
      <c r="D9" s="64">
        <f t="shared" si="0"/>
        <v>6</v>
      </c>
      <c r="E9" s="53">
        <v>308876.98700000002</v>
      </c>
      <c r="F9" s="73">
        <v>1</v>
      </c>
      <c r="G9" s="73">
        <v>1</v>
      </c>
      <c r="H9" s="53">
        <v>46141.841999999997</v>
      </c>
      <c r="I9" s="80"/>
      <c r="J9" s="80"/>
      <c r="K9" s="53"/>
      <c r="L9" s="64">
        <f t="shared" ref="L9:M11" si="1">O9+R9+U9</f>
        <v>5</v>
      </c>
      <c r="M9" s="64">
        <f t="shared" si="1"/>
        <v>5</v>
      </c>
      <c r="N9" s="53">
        <v>262735.14500000002</v>
      </c>
      <c r="O9" s="73">
        <v>3</v>
      </c>
      <c r="P9" s="73">
        <v>3</v>
      </c>
      <c r="Q9" s="53">
        <v>250609.489</v>
      </c>
      <c r="R9" s="73">
        <v>1</v>
      </c>
      <c r="S9" s="73">
        <v>1</v>
      </c>
      <c r="T9" s="53">
        <v>9125.6560000000009</v>
      </c>
      <c r="U9" s="73">
        <v>1</v>
      </c>
      <c r="V9" s="73">
        <v>1</v>
      </c>
      <c r="W9" s="53">
        <v>3000</v>
      </c>
    </row>
    <row r="10" spans="1:24">
      <c r="A10" s="42" t="s">
        <v>15</v>
      </c>
      <c r="B10" s="43" t="s">
        <v>62</v>
      </c>
      <c r="C10" s="65">
        <f t="shared" si="0"/>
        <v>11</v>
      </c>
      <c r="D10" s="65">
        <f t="shared" si="0"/>
        <v>11</v>
      </c>
      <c r="E10" s="54">
        <v>262264.353</v>
      </c>
      <c r="F10" s="74"/>
      <c r="G10" s="74"/>
      <c r="H10" s="54"/>
      <c r="I10" s="74">
        <v>1</v>
      </c>
      <c r="J10" s="74">
        <v>1</v>
      </c>
      <c r="K10" s="54">
        <v>2964.1559999999999</v>
      </c>
      <c r="L10" s="67">
        <f t="shared" si="1"/>
        <v>10</v>
      </c>
      <c r="M10" s="67">
        <f t="shared" si="1"/>
        <v>10</v>
      </c>
      <c r="N10" s="54">
        <v>259300.19699999999</v>
      </c>
      <c r="O10" s="74">
        <v>4</v>
      </c>
      <c r="P10" s="74">
        <v>4</v>
      </c>
      <c r="Q10" s="54">
        <v>219900</v>
      </c>
      <c r="R10" s="74">
        <v>5</v>
      </c>
      <c r="S10" s="74">
        <v>5</v>
      </c>
      <c r="T10" s="54">
        <v>35400.197</v>
      </c>
      <c r="U10" s="74">
        <v>1</v>
      </c>
      <c r="V10" s="74">
        <v>1</v>
      </c>
      <c r="W10" s="54">
        <v>4000</v>
      </c>
    </row>
    <row r="11" spans="1:24">
      <c r="A11" s="42" t="s">
        <v>16</v>
      </c>
      <c r="B11" s="43" t="s">
        <v>63</v>
      </c>
      <c r="C11" s="42">
        <f t="shared" si="0"/>
        <v>11</v>
      </c>
      <c r="D11" s="42">
        <f t="shared" si="0"/>
        <v>11</v>
      </c>
      <c r="E11" s="55">
        <v>344246.22859000001</v>
      </c>
      <c r="F11" s="75"/>
      <c r="G11" s="75"/>
      <c r="H11" s="55"/>
      <c r="I11" s="75">
        <v>1</v>
      </c>
      <c r="J11" s="75">
        <v>1</v>
      </c>
      <c r="K11" s="55">
        <v>20000</v>
      </c>
      <c r="L11" s="75">
        <f t="shared" si="1"/>
        <v>10</v>
      </c>
      <c r="M11" s="75">
        <f t="shared" si="1"/>
        <v>10</v>
      </c>
      <c r="N11" s="55">
        <v>324246.22859000001</v>
      </c>
      <c r="O11" s="84">
        <v>6</v>
      </c>
      <c r="P11" s="84">
        <v>6</v>
      </c>
      <c r="Q11" s="61">
        <v>193680.42859</v>
      </c>
      <c r="R11" s="66"/>
      <c r="S11" s="66"/>
      <c r="T11" s="55"/>
      <c r="U11" s="75">
        <v>4</v>
      </c>
      <c r="V11" s="75">
        <v>4</v>
      </c>
      <c r="W11" s="55">
        <v>130565.8</v>
      </c>
    </row>
    <row r="12" spans="1:24">
      <c r="A12" s="42" t="s">
        <v>17</v>
      </c>
      <c r="B12" s="43" t="s">
        <v>64</v>
      </c>
      <c r="C12" s="42">
        <v>4</v>
      </c>
      <c r="D12" s="42">
        <v>4</v>
      </c>
      <c r="E12" s="63">
        <v>162816</v>
      </c>
      <c r="F12" s="75"/>
      <c r="G12" s="75"/>
      <c r="H12" s="56"/>
      <c r="I12" s="75"/>
      <c r="J12" s="75"/>
      <c r="K12" s="56"/>
      <c r="L12" s="75">
        <v>4</v>
      </c>
      <c r="M12" s="75">
        <v>4</v>
      </c>
      <c r="N12" s="63">
        <v>162816</v>
      </c>
      <c r="O12" s="75">
        <v>3</v>
      </c>
      <c r="P12" s="75">
        <v>3</v>
      </c>
      <c r="Q12" s="63">
        <v>132600</v>
      </c>
      <c r="R12" s="75">
        <v>1</v>
      </c>
      <c r="S12" s="75">
        <v>1</v>
      </c>
      <c r="T12" s="63">
        <v>30216</v>
      </c>
      <c r="U12" s="75"/>
      <c r="V12" s="75"/>
      <c r="W12" s="56"/>
    </row>
    <row r="13" spans="1:24">
      <c r="A13" s="42" t="s">
        <v>18</v>
      </c>
      <c r="B13" s="43" t="s">
        <v>65</v>
      </c>
      <c r="C13" s="42">
        <f>F13+I13+L13</f>
        <v>8</v>
      </c>
      <c r="D13" s="42">
        <f>G13+J13+M13</f>
        <v>8</v>
      </c>
      <c r="E13" s="55">
        <v>447095.09820000001</v>
      </c>
      <c r="F13" s="42">
        <v>1</v>
      </c>
      <c r="G13" s="42">
        <v>1</v>
      </c>
      <c r="H13" s="55">
        <v>116400</v>
      </c>
      <c r="I13" s="42"/>
      <c r="J13" s="42"/>
      <c r="K13" s="55"/>
      <c r="L13" s="42">
        <f>O13+R13+U13</f>
        <v>7</v>
      </c>
      <c r="M13" s="42">
        <f>P13+S13+V13</f>
        <v>7</v>
      </c>
      <c r="N13" s="55">
        <v>330695.09820000001</v>
      </c>
      <c r="O13" s="42">
        <v>4</v>
      </c>
      <c r="P13" s="42">
        <v>4</v>
      </c>
      <c r="Q13" s="55">
        <v>288310.14619999996</v>
      </c>
      <c r="R13" s="42"/>
      <c r="S13" s="42"/>
      <c r="T13" s="55"/>
      <c r="U13" s="42">
        <v>3</v>
      </c>
      <c r="V13" s="42">
        <v>3</v>
      </c>
      <c r="W13" s="55">
        <v>42384.951999999997</v>
      </c>
    </row>
    <row r="14" spans="1:24">
      <c r="A14" s="42" t="s">
        <v>19</v>
      </c>
      <c r="B14" s="43" t="s">
        <v>66</v>
      </c>
      <c r="C14" s="42">
        <f>F14+I14+L14</f>
        <v>1</v>
      </c>
      <c r="D14" s="42">
        <v>1</v>
      </c>
      <c r="E14" s="55">
        <v>63773.2</v>
      </c>
      <c r="F14" s="66">
        <v>1</v>
      </c>
      <c r="G14" s="66">
        <v>1</v>
      </c>
      <c r="H14" s="55">
        <v>63773.2</v>
      </c>
      <c r="I14" s="66"/>
      <c r="J14" s="66"/>
      <c r="K14" s="55"/>
      <c r="L14" s="66"/>
      <c r="M14" s="66"/>
      <c r="N14" s="55"/>
      <c r="O14" s="66"/>
      <c r="P14" s="66"/>
      <c r="Q14" s="55"/>
      <c r="R14" s="66"/>
      <c r="S14" s="66"/>
      <c r="T14" s="55"/>
      <c r="U14" s="66"/>
      <c r="V14" s="66"/>
      <c r="W14" s="55"/>
    </row>
    <row r="15" spans="1:24">
      <c r="A15" s="42" t="s">
        <v>20</v>
      </c>
      <c r="B15" s="43" t="s">
        <v>67</v>
      </c>
      <c r="C15" s="42">
        <f>F15+I15+L15</f>
        <v>1</v>
      </c>
      <c r="D15" s="42">
        <f>G15+J15+M15</f>
        <v>1</v>
      </c>
      <c r="E15" s="55">
        <v>184600</v>
      </c>
      <c r="F15" s="76"/>
      <c r="G15" s="76"/>
      <c r="H15" s="55"/>
      <c r="I15" s="76"/>
      <c r="J15" s="76"/>
      <c r="K15" s="55"/>
      <c r="L15" s="42">
        <f t="shared" ref="L15:M15" si="2">O15+R15+U15</f>
        <v>1</v>
      </c>
      <c r="M15" s="42">
        <f t="shared" si="2"/>
        <v>1</v>
      </c>
      <c r="N15" s="55">
        <v>184600</v>
      </c>
      <c r="O15" s="75">
        <v>1</v>
      </c>
      <c r="P15" s="75">
        <v>1</v>
      </c>
      <c r="Q15" s="55">
        <v>184600</v>
      </c>
      <c r="R15" s="75"/>
      <c r="S15" s="75"/>
      <c r="T15" s="55"/>
      <c r="U15" s="76"/>
      <c r="V15" s="76"/>
      <c r="W15" s="55"/>
    </row>
    <row r="16" spans="1:24">
      <c r="A16" s="42" t="s">
        <v>21</v>
      </c>
      <c r="B16" s="43" t="s">
        <v>68</v>
      </c>
      <c r="C16" s="42"/>
      <c r="D16" s="42"/>
      <c r="E16" s="55"/>
      <c r="F16" s="42"/>
      <c r="G16" s="42"/>
      <c r="H16" s="55"/>
      <c r="I16" s="42"/>
      <c r="J16" s="42"/>
      <c r="K16" s="55"/>
      <c r="L16" s="42"/>
      <c r="M16" s="42"/>
      <c r="N16" s="55"/>
      <c r="O16" s="42"/>
      <c r="P16" s="42"/>
      <c r="Q16" s="55"/>
      <c r="R16" s="42"/>
      <c r="S16" s="42"/>
      <c r="T16" s="55"/>
      <c r="U16" s="42"/>
      <c r="V16" s="42"/>
      <c r="W16" s="55"/>
    </row>
    <row r="17" spans="1:23">
      <c r="A17" s="42" t="s">
        <v>22</v>
      </c>
      <c r="B17" s="43" t="s">
        <v>69</v>
      </c>
      <c r="C17" s="66">
        <v>2</v>
      </c>
      <c r="D17" s="66">
        <v>2</v>
      </c>
      <c r="E17" s="55">
        <v>4744.4960000000001</v>
      </c>
      <c r="F17" s="76"/>
      <c r="G17" s="76"/>
      <c r="H17" s="55"/>
      <c r="I17" s="66">
        <v>1</v>
      </c>
      <c r="J17" s="66">
        <v>1</v>
      </c>
      <c r="K17" s="61">
        <v>2063.6959999999999</v>
      </c>
      <c r="L17" s="42">
        <v>1</v>
      </c>
      <c r="M17" s="66">
        <v>1</v>
      </c>
      <c r="N17" s="55">
        <v>2680.8</v>
      </c>
      <c r="O17" s="66"/>
      <c r="P17" s="66"/>
      <c r="Q17" s="55"/>
      <c r="R17" s="66">
        <v>1</v>
      </c>
      <c r="S17" s="66">
        <v>1</v>
      </c>
      <c r="T17" s="61">
        <v>2680.8</v>
      </c>
      <c r="U17" s="66"/>
      <c r="V17" s="66"/>
      <c r="W17" s="61"/>
    </row>
    <row r="18" spans="1:23">
      <c r="A18" s="42" t="s">
        <v>23</v>
      </c>
      <c r="B18" s="43" t="s">
        <v>70</v>
      </c>
      <c r="C18" s="67">
        <f>F18+I18+L18</f>
        <v>1</v>
      </c>
      <c r="D18" s="67">
        <f>G18+J18+M18</f>
        <v>1</v>
      </c>
      <c r="E18" s="57">
        <v>37000</v>
      </c>
      <c r="F18" s="77"/>
      <c r="G18" s="77"/>
      <c r="H18" s="57"/>
      <c r="I18" s="77"/>
      <c r="J18" s="77"/>
      <c r="K18" s="57"/>
      <c r="L18" s="83">
        <f>O18+R18+U18</f>
        <v>1</v>
      </c>
      <c r="M18" s="83">
        <f>P18+S18+V18</f>
        <v>1</v>
      </c>
      <c r="N18" s="57">
        <v>37000</v>
      </c>
      <c r="O18" s="77">
        <v>1</v>
      </c>
      <c r="P18" s="77">
        <v>1</v>
      </c>
      <c r="Q18" s="57">
        <v>37000</v>
      </c>
      <c r="R18" s="77"/>
      <c r="S18" s="77"/>
      <c r="T18" s="57"/>
      <c r="U18" s="77"/>
      <c r="V18" s="77"/>
      <c r="W18" s="57"/>
    </row>
    <row r="19" spans="1:23">
      <c r="A19" s="42" t="s">
        <v>24</v>
      </c>
      <c r="B19" s="43" t="s">
        <v>71</v>
      </c>
      <c r="C19" s="42"/>
      <c r="D19" s="42"/>
      <c r="E19" s="55"/>
      <c r="F19" s="42"/>
      <c r="G19" s="42"/>
      <c r="H19" s="55"/>
      <c r="I19" s="42"/>
      <c r="J19" s="42"/>
      <c r="K19" s="55"/>
      <c r="L19" s="42"/>
      <c r="M19" s="42"/>
      <c r="N19" s="55"/>
      <c r="O19" s="42"/>
      <c r="P19" s="42"/>
      <c r="Q19" s="55"/>
      <c r="R19" s="42"/>
      <c r="S19" s="42"/>
      <c r="T19" s="55"/>
      <c r="U19" s="42"/>
      <c r="V19" s="42"/>
      <c r="W19" s="55"/>
    </row>
    <row r="20" spans="1:23">
      <c r="A20" s="42" t="s">
        <v>25</v>
      </c>
      <c r="B20" s="43" t="s">
        <v>72</v>
      </c>
      <c r="C20" s="42">
        <f>F20+I20+L20</f>
        <v>2</v>
      </c>
      <c r="D20" s="42">
        <f>G20+J20+M20</f>
        <v>2</v>
      </c>
      <c r="E20" s="55">
        <v>216407.86237000002</v>
      </c>
      <c r="F20" s="66"/>
      <c r="G20" s="66"/>
      <c r="H20" s="55"/>
      <c r="I20" s="75"/>
      <c r="J20" s="75"/>
      <c r="K20" s="55"/>
      <c r="L20" s="42">
        <f>O20+R20+U20</f>
        <v>2</v>
      </c>
      <c r="M20" s="42">
        <f>P20+S20+V20</f>
        <v>2</v>
      </c>
      <c r="N20" s="55">
        <v>216407.86237000002</v>
      </c>
      <c r="O20" s="66">
        <v>1</v>
      </c>
      <c r="P20" s="66">
        <v>1</v>
      </c>
      <c r="Q20" s="55">
        <v>212107.86237000002</v>
      </c>
      <c r="R20" s="66">
        <v>1</v>
      </c>
      <c r="S20" s="66">
        <v>1</v>
      </c>
      <c r="T20" s="55">
        <v>4300</v>
      </c>
      <c r="U20" s="66"/>
      <c r="V20" s="66"/>
      <c r="W20" s="55"/>
    </row>
    <row r="21" spans="1:23">
      <c r="A21" s="42" t="s">
        <v>26</v>
      </c>
      <c r="B21" s="43" t="s">
        <v>73</v>
      </c>
      <c r="C21" s="42"/>
      <c r="D21" s="42"/>
      <c r="E21" s="55"/>
      <c r="F21" s="42"/>
      <c r="G21" s="42"/>
      <c r="H21" s="55"/>
      <c r="I21" s="42"/>
      <c r="J21" s="42"/>
      <c r="K21" s="55"/>
      <c r="L21" s="42"/>
      <c r="M21" s="42"/>
      <c r="N21" s="55"/>
      <c r="O21" s="42"/>
      <c r="P21" s="42"/>
      <c r="Q21" s="55"/>
      <c r="R21" s="42"/>
      <c r="S21" s="42"/>
      <c r="T21" s="55"/>
      <c r="U21" s="42"/>
      <c r="V21" s="42"/>
      <c r="W21" s="55"/>
    </row>
    <row r="22" spans="1:23">
      <c r="A22" s="42" t="s">
        <v>27</v>
      </c>
      <c r="B22" s="43" t="s">
        <v>74</v>
      </c>
      <c r="C22" s="42"/>
      <c r="D22" s="42"/>
      <c r="E22" s="55"/>
      <c r="F22" s="42"/>
      <c r="G22" s="42"/>
      <c r="H22" s="55"/>
      <c r="I22" s="42"/>
      <c r="J22" s="42"/>
      <c r="K22" s="55"/>
      <c r="L22" s="42"/>
      <c r="M22" s="42"/>
      <c r="N22" s="55"/>
      <c r="O22" s="42"/>
      <c r="P22" s="42"/>
      <c r="Q22" s="55"/>
      <c r="R22" s="42"/>
      <c r="S22" s="42"/>
      <c r="T22" s="55"/>
      <c r="U22" s="42"/>
      <c r="V22" s="42"/>
      <c r="W22" s="55"/>
    </row>
    <row r="23" spans="1:23">
      <c r="A23" s="42" t="s">
        <v>28</v>
      </c>
      <c r="B23" s="43" t="s">
        <v>75</v>
      </c>
      <c r="C23" s="42">
        <f>F23+I23+L23</f>
        <v>3</v>
      </c>
      <c r="D23" s="42">
        <f>G23+J23+M23</f>
        <v>3</v>
      </c>
      <c r="E23" s="55">
        <v>813788.99100000004</v>
      </c>
      <c r="F23" s="75">
        <v>1</v>
      </c>
      <c r="G23" s="75">
        <v>1</v>
      </c>
      <c r="H23" s="55">
        <v>625276</v>
      </c>
      <c r="I23" s="75"/>
      <c r="J23" s="75"/>
      <c r="K23" s="55"/>
      <c r="L23" s="42">
        <f>O23+R23+U23</f>
        <v>2</v>
      </c>
      <c r="M23" s="42">
        <f>P23+S23+V23</f>
        <v>2</v>
      </c>
      <c r="N23" s="55">
        <v>188512.99100000001</v>
      </c>
      <c r="O23" s="75">
        <v>2</v>
      </c>
      <c r="P23" s="75">
        <v>2</v>
      </c>
      <c r="Q23" s="55">
        <v>188512.99100000001</v>
      </c>
      <c r="R23" s="75"/>
      <c r="S23" s="75"/>
      <c r="T23" s="55"/>
      <c r="U23" s="76"/>
      <c r="V23" s="76"/>
      <c r="W23" s="55"/>
    </row>
    <row r="24" spans="1:23">
      <c r="A24" s="42" t="s">
        <v>29</v>
      </c>
      <c r="B24" s="43" t="s">
        <v>76</v>
      </c>
      <c r="C24" s="42"/>
      <c r="D24" s="42"/>
      <c r="E24" s="55">
        <v>0</v>
      </c>
      <c r="F24" s="42"/>
      <c r="G24" s="42"/>
      <c r="H24" s="55"/>
      <c r="I24" s="42"/>
      <c r="J24" s="42"/>
      <c r="K24" s="55"/>
      <c r="L24" s="42"/>
      <c r="M24" s="42"/>
      <c r="N24" s="55"/>
      <c r="O24" s="42"/>
      <c r="P24" s="42"/>
      <c r="Q24" s="55"/>
      <c r="R24" s="42"/>
      <c r="S24" s="42"/>
      <c r="T24" s="55"/>
      <c r="U24" s="42"/>
      <c r="V24" s="42"/>
      <c r="W24" s="55"/>
    </row>
    <row r="25" spans="1:23">
      <c r="A25" s="42" t="s">
        <v>30</v>
      </c>
      <c r="B25" s="43" t="s">
        <v>77</v>
      </c>
      <c r="C25" s="68">
        <f>F25+I25+L25</f>
        <v>6</v>
      </c>
      <c r="D25" s="68">
        <f>G25+J25+M25</f>
        <v>6</v>
      </c>
      <c r="E25" s="58">
        <v>167154.57</v>
      </c>
      <c r="F25" s="78">
        <v>1</v>
      </c>
      <c r="G25" s="78">
        <v>1</v>
      </c>
      <c r="H25" s="58">
        <v>55000</v>
      </c>
      <c r="I25" s="81"/>
      <c r="J25" s="81"/>
      <c r="K25" s="58"/>
      <c r="L25" s="68">
        <f>O25+R25+U25</f>
        <v>5</v>
      </c>
      <c r="M25" s="68">
        <f>P25+S25+V25</f>
        <v>5</v>
      </c>
      <c r="N25" s="58">
        <v>112154.57</v>
      </c>
      <c r="O25" s="78">
        <v>2</v>
      </c>
      <c r="P25" s="78">
        <v>2</v>
      </c>
      <c r="Q25" s="58">
        <v>69154.570000000007</v>
      </c>
      <c r="R25" s="78">
        <v>1</v>
      </c>
      <c r="S25" s="78">
        <v>1</v>
      </c>
      <c r="T25" s="58">
        <v>16000</v>
      </c>
      <c r="U25" s="78">
        <v>2</v>
      </c>
      <c r="V25" s="78">
        <v>2</v>
      </c>
      <c r="W25" s="58">
        <v>27000</v>
      </c>
    </row>
    <row r="26" spans="1:23">
      <c r="A26" s="42" t="s">
        <v>31</v>
      </c>
      <c r="B26" s="43" t="s">
        <v>78</v>
      </c>
      <c r="C26" s="42"/>
      <c r="D26" s="42"/>
      <c r="E26" s="55"/>
      <c r="F26" s="42"/>
      <c r="G26" s="42"/>
      <c r="H26" s="55"/>
      <c r="I26" s="42"/>
      <c r="J26" s="42"/>
      <c r="K26" s="55"/>
      <c r="L26" s="42"/>
      <c r="M26" s="42"/>
      <c r="N26" s="55"/>
      <c r="O26" s="42"/>
      <c r="P26" s="42"/>
      <c r="Q26" s="55"/>
      <c r="R26" s="42"/>
      <c r="S26" s="42"/>
      <c r="T26" s="55"/>
      <c r="U26" s="42"/>
      <c r="V26" s="42"/>
      <c r="W26" s="55"/>
    </row>
    <row r="27" spans="1:23">
      <c r="A27" s="42" t="s">
        <v>32</v>
      </c>
      <c r="B27" s="43" t="s">
        <v>79</v>
      </c>
      <c r="C27" s="69">
        <f>F27+I27+L27</f>
        <v>8</v>
      </c>
      <c r="D27" s="69">
        <f>G27+J27+M27</f>
        <v>8</v>
      </c>
      <c r="E27" s="58">
        <v>233700</v>
      </c>
      <c r="F27" s="78"/>
      <c r="G27" s="78"/>
      <c r="H27" s="58"/>
      <c r="I27" s="78">
        <v>2</v>
      </c>
      <c r="J27" s="78">
        <v>2</v>
      </c>
      <c r="K27" s="62">
        <v>12700</v>
      </c>
      <c r="L27" s="69">
        <f>O27+R27+U27</f>
        <v>6</v>
      </c>
      <c r="M27" s="69">
        <f>P27+S27+V27</f>
        <v>6</v>
      </c>
      <c r="N27" s="58">
        <v>221000</v>
      </c>
      <c r="O27" s="78">
        <v>4</v>
      </c>
      <c r="P27" s="78">
        <v>4</v>
      </c>
      <c r="Q27" s="58">
        <v>171000</v>
      </c>
      <c r="R27" s="78">
        <v>2</v>
      </c>
      <c r="S27" s="78">
        <v>2</v>
      </c>
      <c r="T27" s="62">
        <v>50000</v>
      </c>
      <c r="U27" s="81"/>
      <c r="V27" s="81"/>
      <c r="W27" s="58"/>
    </row>
    <row r="28" spans="1:23">
      <c r="A28" s="42" t="s">
        <v>33</v>
      </c>
      <c r="B28" s="43" t="s">
        <v>80</v>
      </c>
      <c r="C28" s="42"/>
      <c r="D28" s="42"/>
      <c r="E28" s="55"/>
      <c r="F28" s="42"/>
      <c r="G28" s="42"/>
      <c r="H28" s="55"/>
      <c r="I28" s="42"/>
      <c r="J28" s="42"/>
      <c r="K28" s="55"/>
      <c r="L28" s="42"/>
      <c r="M28" s="42"/>
      <c r="N28" s="55"/>
      <c r="O28" s="42"/>
      <c r="P28" s="42"/>
      <c r="Q28" s="55"/>
      <c r="R28" s="42"/>
      <c r="S28" s="42"/>
      <c r="T28" s="55"/>
      <c r="U28" s="42"/>
      <c r="V28" s="42"/>
      <c r="W28" s="55"/>
    </row>
    <row r="29" spans="1:23">
      <c r="A29" s="42" t="s">
        <v>34</v>
      </c>
      <c r="B29" s="43" t="s">
        <v>81</v>
      </c>
      <c r="C29" s="70">
        <v>3</v>
      </c>
      <c r="D29" s="70">
        <v>3</v>
      </c>
      <c r="E29" s="59">
        <v>74350</v>
      </c>
      <c r="F29" s="79"/>
      <c r="G29" s="79"/>
      <c r="H29" s="59"/>
      <c r="I29" s="79"/>
      <c r="J29" s="79"/>
      <c r="K29" s="59"/>
      <c r="L29" s="70">
        <v>3</v>
      </c>
      <c r="M29" s="70">
        <v>3</v>
      </c>
      <c r="N29" s="59">
        <v>74350</v>
      </c>
      <c r="O29" s="85">
        <v>3</v>
      </c>
      <c r="P29" s="85">
        <v>3</v>
      </c>
      <c r="Q29" s="59">
        <v>74350</v>
      </c>
      <c r="R29" s="79"/>
      <c r="S29" s="79"/>
      <c r="T29" s="59"/>
      <c r="U29" s="79"/>
      <c r="V29" s="79"/>
      <c r="W29" s="59"/>
    </row>
    <row r="30" spans="1:23">
      <c r="A30" s="42" t="s">
        <v>35</v>
      </c>
      <c r="B30" s="43" t="s">
        <v>82</v>
      </c>
      <c r="C30" s="42">
        <f t="shared" ref="C30:D32" si="3">F30+I30+L30</f>
        <v>12</v>
      </c>
      <c r="D30" s="71">
        <f t="shared" si="3"/>
        <v>12</v>
      </c>
      <c r="E30" s="55">
        <v>230418.48249000002</v>
      </c>
      <c r="F30" s="71"/>
      <c r="G30" s="71"/>
      <c r="H30" s="55"/>
      <c r="I30" s="78">
        <v>2</v>
      </c>
      <c r="J30" s="82">
        <v>2</v>
      </c>
      <c r="K30" s="55">
        <v>8336.1779100000003</v>
      </c>
      <c r="L30" s="71">
        <f t="shared" ref="L30:M32" si="4">O30+R30+U30</f>
        <v>10</v>
      </c>
      <c r="M30" s="42">
        <f t="shared" si="4"/>
        <v>10</v>
      </c>
      <c r="N30" s="55">
        <v>222082.30458000003</v>
      </c>
      <c r="O30" s="82">
        <v>6</v>
      </c>
      <c r="P30" s="82">
        <v>6</v>
      </c>
      <c r="Q30" s="55">
        <v>164905.91596000001</v>
      </c>
      <c r="R30" s="82">
        <v>1</v>
      </c>
      <c r="S30" s="82">
        <v>1</v>
      </c>
      <c r="T30" s="55">
        <v>5000</v>
      </c>
      <c r="U30" s="82">
        <v>3</v>
      </c>
      <c r="V30" s="82">
        <v>3</v>
      </c>
      <c r="W30" s="55">
        <v>52176.388619999998</v>
      </c>
    </row>
    <row r="31" spans="1:23">
      <c r="A31" s="42" t="s">
        <v>36</v>
      </c>
      <c r="B31" s="43" t="s">
        <v>83</v>
      </c>
      <c r="C31" s="72">
        <f t="shared" si="3"/>
        <v>2</v>
      </c>
      <c r="D31" s="72">
        <f t="shared" si="3"/>
        <v>2</v>
      </c>
      <c r="E31" s="60">
        <v>266010.90000000002</v>
      </c>
      <c r="F31" s="72">
        <v>1</v>
      </c>
      <c r="G31" s="72">
        <v>1</v>
      </c>
      <c r="H31" s="60">
        <v>38100</v>
      </c>
      <c r="I31" s="72"/>
      <c r="J31" s="72"/>
      <c r="K31" s="60"/>
      <c r="L31" s="72">
        <f t="shared" si="4"/>
        <v>1</v>
      </c>
      <c r="M31" s="72">
        <f t="shared" si="4"/>
        <v>1</v>
      </c>
      <c r="N31" s="60">
        <v>227910.9</v>
      </c>
      <c r="O31" s="72">
        <v>1</v>
      </c>
      <c r="P31" s="72">
        <v>1</v>
      </c>
      <c r="Q31" s="60">
        <v>227910.9</v>
      </c>
      <c r="R31" s="72"/>
      <c r="S31" s="72"/>
      <c r="T31" s="60"/>
      <c r="U31" s="72"/>
      <c r="V31" s="72"/>
      <c r="W31" s="60"/>
    </row>
    <row r="32" spans="1:23">
      <c r="A32" s="42" t="s">
        <v>37</v>
      </c>
      <c r="B32" s="43" t="s">
        <v>84</v>
      </c>
      <c r="C32" s="42">
        <f t="shared" si="3"/>
        <v>4</v>
      </c>
      <c r="D32" s="42">
        <f t="shared" si="3"/>
        <v>4</v>
      </c>
      <c r="E32" s="55">
        <v>228425.1</v>
      </c>
      <c r="F32" s="76"/>
      <c r="G32" s="76"/>
      <c r="H32" s="55"/>
      <c r="I32" s="76"/>
      <c r="J32" s="76"/>
      <c r="K32" s="55"/>
      <c r="L32" s="42">
        <f t="shared" si="4"/>
        <v>4</v>
      </c>
      <c r="M32" s="42">
        <f t="shared" si="4"/>
        <v>4</v>
      </c>
      <c r="N32" s="55">
        <v>228425.1</v>
      </c>
      <c r="O32" s="82">
        <v>3</v>
      </c>
      <c r="P32" s="82">
        <v>3</v>
      </c>
      <c r="Q32" s="55">
        <v>214645.1</v>
      </c>
      <c r="R32" s="76"/>
      <c r="S32" s="76"/>
      <c r="T32" s="55"/>
      <c r="U32" s="82">
        <v>1</v>
      </c>
      <c r="V32" s="82">
        <v>1</v>
      </c>
      <c r="W32" s="55">
        <v>13780</v>
      </c>
    </row>
    <row r="33" spans="1:23">
      <c r="A33" s="42" t="s">
        <v>38</v>
      </c>
      <c r="B33" s="43" t="s">
        <v>39</v>
      </c>
      <c r="C33" s="42"/>
      <c r="D33" s="42"/>
      <c r="E33" s="55"/>
      <c r="F33" s="42"/>
      <c r="G33" s="42"/>
      <c r="H33" s="55"/>
      <c r="I33" s="42"/>
      <c r="J33" s="42"/>
      <c r="K33" s="55"/>
      <c r="L33" s="42"/>
      <c r="M33" s="42"/>
      <c r="N33" s="55"/>
      <c r="O33" s="42"/>
      <c r="P33" s="42"/>
      <c r="Q33" s="55"/>
      <c r="R33" s="42"/>
      <c r="S33" s="42"/>
      <c r="T33" s="55"/>
      <c r="U33" s="42"/>
      <c r="V33" s="42"/>
      <c r="W33" s="55"/>
    </row>
    <row r="34" spans="1:23">
      <c r="A34" s="42" t="s">
        <v>40</v>
      </c>
      <c r="B34" s="43" t="s">
        <v>41</v>
      </c>
      <c r="C34" s="42"/>
      <c r="D34" s="42"/>
      <c r="E34" s="55"/>
      <c r="F34" s="42"/>
      <c r="G34" s="42"/>
      <c r="H34" s="55"/>
      <c r="I34" s="42"/>
      <c r="J34" s="42"/>
      <c r="K34" s="55"/>
      <c r="L34" s="42"/>
      <c r="M34" s="42"/>
      <c r="N34" s="55"/>
      <c r="O34" s="42"/>
      <c r="P34" s="42"/>
      <c r="Q34" s="55"/>
      <c r="R34" s="42"/>
      <c r="S34" s="42"/>
      <c r="T34" s="55"/>
      <c r="U34" s="42"/>
      <c r="V34" s="42"/>
      <c r="W34" s="55"/>
    </row>
    <row r="35" spans="1:23">
      <c r="A35" s="109" t="s">
        <v>43</v>
      </c>
      <c r="B35" s="110"/>
      <c r="C35" s="42">
        <f>SUM(C8:C34)</f>
        <v>85</v>
      </c>
      <c r="D35" s="42">
        <f t="shared" ref="D35:V35" si="5">SUM(D8:D34)</f>
        <v>85</v>
      </c>
      <c r="E35" s="55">
        <v>4045672.2686500004</v>
      </c>
      <c r="F35" s="42">
        <f t="shared" si="5"/>
        <v>6</v>
      </c>
      <c r="G35" s="42">
        <f t="shared" si="5"/>
        <v>6</v>
      </c>
      <c r="H35" s="55">
        <v>944691.04200000002</v>
      </c>
      <c r="I35" s="42">
        <f>SUM(I8:I34)</f>
        <v>7</v>
      </c>
      <c r="J35" s="42">
        <f t="shared" si="5"/>
        <v>7</v>
      </c>
      <c r="K35" s="55">
        <v>46064.029909999997</v>
      </c>
      <c r="L35" s="42">
        <f t="shared" si="5"/>
        <v>72</v>
      </c>
      <c r="M35" s="42">
        <f t="shared" si="5"/>
        <v>72</v>
      </c>
      <c r="N35" s="55">
        <v>3054917.1967399996</v>
      </c>
      <c r="O35" s="42">
        <f t="shared" si="5"/>
        <v>44</v>
      </c>
      <c r="P35" s="42">
        <f t="shared" si="5"/>
        <v>44</v>
      </c>
      <c r="Q35" s="55">
        <v>2629287.4031199999</v>
      </c>
      <c r="R35" s="42">
        <f t="shared" si="5"/>
        <v>13</v>
      </c>
      <c r="S35" s="42">
        <f t="shared" si="5"/>
        <v>13</v>
      </c>
      <c r="T35" s="55">
        <v>152722.65299999999</v>
      </c>
      <c r="U35" s="42">
        <f t="shared" si="5"/>
        <v>15</v>
      </c>
      <c r="V35" s="42">
        <f t="shared" si="5"/>
        <v>15</v>
      </c>
      <c r="W35" s="55">
        <v>272907.14062000002</v>
      </c>
    </row>
  </sheetData>
  <mergeCells count="24">
    <mergeCell ref="A35:B35"/>
    <mergeCell ref="A1:X1"/>
    <mergeCell ref="A2:W2"/>
    <mergeCell ref="A4:A6"/>
    <mergeCell ref="B4:B6"/>
    <mergeCell ref="C4:C6"/>
    <mergeCell ref="D4:D6"/>
    <mergeCell ref="E4:E6"/>
    <mergeCell ref="F4:H4"/>
    <mergeCell ref="I4:K4"/>
    <mergeCell ref="L4:N4"/>
    <mergeCell ref="O4:W4"/>
    <mergeCell ref="F5:F6"/>
    <mergeCell ref="G5:G6"/>
    <mergeCell ref="H5:H6"/>
    <mergeCell ref="I5:I6"/>
    <mergeCell ref="O5:Q5"/>
    <mergeCell ref="R5:T5"/>
    <mergeCell ref="U5:W5"/>
    <mergeCell ref="J5:J6"/>
    <mergeCell ref="K5:K6"/>
    <mergeCell ref="L5:L6"/>
    <mergeCell ref="M5:M6"/>
    <mergeCell ref="N5:N6"/>
  </mergeCells>
  <printOptions horizontalCentered="1" verticalCentered="1"/>
  <pageMargins left="0.11811023622047245" right="0.11811023622047245" top="0.35433070866141736" bottom="0.35433070866141736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ZVED_BOR_%</vt:lpstr>
      <vt:lpstr>zved_reg</vt:lpstr>
      <vt:lpstr>'ZVED_BOR_%'!Область_печати</vt:lpstr>
      <vt:lpstr>zved_reg!Область_печати</vt:lpstr>
    </vt:vector>
  </TitlesOfParts>
  <Company>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2800-DavydiukK</dc:creator>
  <cp:lastModifiedBy>2800-SutkovaY</cp:lastModifiedBy>
  <cp:lastPrinted>2022-02-03T12:36:21Z</cp:lastPrinted>
  <dcterms:created xsi:type="dcterms:W3CDTF">2019-04-03T09:30:01Z</dcterms:created>
  <dcterms:modified xsi:type="dcterms:W3CDTF">2022-02-03T12:37:46Z</dcterms:modified>
</cp:coreProperties>
</file>