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/>
  </bookViews>
  <sheets>
    <sheet name="ZVED_BOR_%" sheetId="3" r:id="rId1"/>
    <sheet name="у розрізі видів бюджету)" sheetId="12" r:id="rId2"/>
  </sheets>
  <externalReferences>
    <externalReference r:id="rId3"/>
  </externalReference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U35" i="12"/>
  <c r="R35"/>
  <c r="O35"/>
  <c r="I35"/>
  <c r="F35"/>
  <c r="L32"/>
  <c r="C32" s="1"/>
  <c r="L31"/>
  <c r="C31" s="1"/>
  <c r="L30"/>
  <c r="C30" s="1"/>
  <c r="L29"/>
  <c r="C29" s="1"/>
  <c r="L27"/>
  <c r="C27" s="1"/>
  <c r="L26"/>
  <c r="C26" s="1"/>
  <c r="L25"/>
  <c r="C25" s="1"/>
  <c r="L23"/>
  <c r="C23" s="1"/>
  <c r="L20"/>
  <c r="C20" s="1"/>
  <c r="L18"/>
  <c r="C18" s="1"/>
  <c r="L17"/>
  <c r="C17" s="1"/>
  <c r="L15"/>
  <c r="C15" s="1"/>
  <c r="L14"/>
  <c r="C14" s="1"/>
  <c r="L13"/>
  <c r="C13" s="1"/>
  <c r="L12"/>
  <c r="C12" s="1"/>
  <c r="L10"/>
  <c r="C10" s="1"/>
  <c r="L9"/>
  <c r="L35" s="1"/>
  <c r="C9" l="1"/>
  <c r="C35" s="1"/>
</calcChain>
</file>

<file path=xl/sharedStrings.xml><?xml version="1.0" encoding="utf-8"?>
<sst xmlns="http://schemas.openxmlformats.org/spreadsheetml/2006/main" count="165" uniqueCount="89">
  <si>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</si>
  <si>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</si>
  <si>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</si>
  <si>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</si>
  <si>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</si>
  <si>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</si>
  <si>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</si>
  <si>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</si>
  <si>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</si>
  <si>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</si>
  <si>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</si>
  <si>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</si>
  <si>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</si>
  <si>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</si>
  <si>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</si>
  <si>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</si>
  <si>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</si>
  <si>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</si>
  <si>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</si>
  <si>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</si>
  <si>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</si>
  <si>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</si>
  <si>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</si>
  <si>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</si>
  <si>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</si>
  <si>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</si>
  <si>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</si>
  <si>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</si>
  <si>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</si>
  <si>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</si>
  <si>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</si>
  <si>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</si>
  <si>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</si>
  <si>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</si>
  <si>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</si>
  <si>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</si>
  <si>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</si>
  <si>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</si>
  <si>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</si>
  <si>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</si>
  <si>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</si>
  <si>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</si>
  <si>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</si>
  <si>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</si>
  <si>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</si>
  <si>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</si>
  <si>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</si>
  <si>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</si>
  <si>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</si>
  <si>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</si>
  <si>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</si>
  <si>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</si>
  <si>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</si>
  <si>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</si>
  <si>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</si>
  <si>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</si>
  <si>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</si>
  <si>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</si>
  <si>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</si>
  <si>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</si>
  <si>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</si>
  <si>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</si>
  <si>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</si>
  <si>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</si>
  <si>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</si>
  <si>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</si>
  <si>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</si>
  <si>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</si>
  <si>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</si>
  <si>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</si>
  <si>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</si>
  <si>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</si>
  <si>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</si>
  <si>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</si>
  <si>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</si>
  <si>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</si>
  <si>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</si>
  <si>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</si>
  <si>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</si>
  <si>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</si>
  <si>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</si>
  <si>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</si>
  <si>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</si>
  <si>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</si>
  <si>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</si>
  <si>
    <t>бюджети міських територіальних громад            (у т. ч. бюджети районів у містах)</t>
  </si>
  <si>
    <t>Інформація щодо розміщення місцевими бюджетами коштів на вкладних (депозитних) рахунках у банках (у розрізі регіонів )у 2022 році</t>
  </si>
  <si>
    <t>станом на 01.01.2023</t>
  </si>
  <si>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 у 2022 році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</si>
</sst>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0_р_._-;\-* #,##0.00_р_._-;_-* &quot;-&quot;??_р_._-;_-@_-"/>
  </numFmts>
  <fonts count="43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0" borderId="0"/>
    <xf numFmtId="0" fontId="11" fillId="0" borderId="0"/>
    <xf numFmtId="9" fontId="11" fillId="0" borderId="0"/>
    <xf numFmtId="0" fontId="12" fillId="0" borderId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3" fillId="8" borderId="21" applyNumberFormat="0" applyAlignment="0" applyProtection="0"/>
    <xf numFmtId="0" fontId="14" fillId="5" borderId="0" applyNumberFormat="0" applyBorder="0" applyAlignment="0" applyProtection="0"/>
    <xf numFmtId="0" fontId="15" fillId="0" borderId="0"/>
    <xf numFmtId="0" fontId="16" fillId="0" borderId="22" applyNumberFormat="0" applyFill="0" applyAlignment="0" applyProtection="0"/>
    <xf numFmtId="0" fontId="17" fillId="21" borderId="23" applyNumberFormat="0" applyAlignment="0" applyProtection="0"/>
    <xf numFmtId="0" fontId="18" fillId="0" borderId="0" applyNumberFormat="0" applyFill="0" applyBorder="0" applyAlignment="0" applyProtection="0"/>
    <xf numFmtId="0" fontId="19" fillId="22" borderId="21" applyNumberFormat="0" applyAlignment="0" applyProtection="0"/>
    <xf numFmtId="0" fontId="20" fillId="0" borderId="0"/>
    <xf numFmtId="0" fontId="1" fillId="0" borderId="0"/>
    <xf numFmtId="0" fontId="20" fillId="0" borderId="0"/>
    <xf numFmtId="0" fontId="21" fillId="0" borderId="24" applyNumberFormat="0" applyFill="0" applyAlignment="0" applyProtection="0"/>
    <xf numFmtId="0" fontId="22" fillId="4" borderId="0" applyNumberFormat="0" applyBorder="0" applyAlignment="0" applyProtection="0"/>
    <xf numFmtId="0" fontId="1" fillId="23" borderId="25" applyNumberFormat="0" applyFont="0" applyAlignment="0" applyProtection="0"/>
    <xf numFmtId="0" fontId="23" fillId="22" borderId="26" applyNumberFormat="0" applyAlignment="0" applyProtection="0"/>
    <xf numFmtId="0" fontId="24" fillId="2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0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0" fillId="0" borderId="4" xfId="0" applyNumberFormat="1" applyFont="1" applyFill="1" applyBorder="1" applyAlignment="1">
      <alignment vertical="center" wrapText="1"/>
    </xf>
    <xf numFmtId="164" fontId="30" fillId="0" borderId="4" xfId="38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/>
    </xf>
    <xf numFmtId="164" fontId="32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 wrapText="1"/>
    </xf>
    <xf numFmtId="164" fontId="32" fillId="0" borderId="4" xfId="0" applyNumberFormat="1" applyFont="1" applyFill="1" applyBorder="1" applyAlignment="1">
      <alignment vertical="center" wrapText="1"/>
    </xf>
    <xf numFmtId="0" fontId="32" fillId="0" borderId="4" xfId="38" applyFont="1" applyFill="1" applyBorder="1" applyAlignment="1">
      <alignment vertical="center"/>
    </xf>
    <xf numFmtId="164" fontId="32" fillId="0" borderId="4" xfId="38" applyNumberFormat="1" applyFont="1" applyFill="1" applyBorder="1" applyAlignment="1">
      <alignment vertical="center"/>
    </xf>
    <xf numFmtId="164" fontId="33" fillId="0" borderId="4" xfId="38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1" fontId="36" fillId="26" borderId="4" xfId="0" applyNumberFormat="1" applyFont="1" applyFill="1" applyBorder="1" applyAlignment="1">
      <alignment horizontal="center"/>
    </xf>
    <xf numFmtId="4" fontId="33" fillId="0" borderId="19" xfId="0" applyNumberFormat="1" applyFont="1" applyFill="1" applyBorder="1" applyAlignment="1">
      <alignment horizontal="center" vertical="center"/>
    </xf>
    <xf numFmtId="4" fontId="33" fillId="0" borderId="20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4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65" fontId="39" fillId="0" borderId="4" xfId="0" applyNumberFormat="1" applyFont="1" applyBorder="1" applyAlignment="1">
      <alignment horizontal="center"/>
    </xf>
    <xf numFmtId="1" fontId="2" fillId="25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 vertical="center"/>
    </xf>
    <xf numFmtId="1" fontId="40" fillId="0" borderId="4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>
      <alignment horizontal="center"/>
    </xf>
    <xf numFmtId="1" fontId="40" fillId="0" borderId="18" xfId="0" applyNumberFormat="1" applyFont="1" applyBorder="1" applyAlignment="1">
      <alignment horizontal="center"/>
    </xf>
    <xf numFmtId="1" fontId="40" fillId="0" borderId="4" xfId="0" applyNumberFormat="1" applyFont="1" applyBorder="1" applyAlignment="1">
      <alignment horizontal="center"/>
    </xf>
    <xf numFmtId="4" fontId="39" fillId="0" borderId="4" xfId="0" applyNumberFormat="1" applyFont="1" applyBorder="1" applyAlignment="1">
      <alignment horizontal="center"/>
    </xf>
    <xf numFmtId="1" fontId="40" fillId="26" borderId="4" xfId="0" applyNumberFormat="1" applyFont="1" applyFill="1" applyBorder="1" applyAlignment="1">
      <alignment horizontal="center"/>
    </xf>
    <xf numFmtId="1" fontId="36" fillId="0" borderId="18" xfId="0" applyNumberFormat="1" applyFont="1" applyFill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37" fillId="0" borderId="4" xfId="0" applyNumberFormat="1" applyFont="1" applyBorder="1" applyAlignment="1">
      <alignment horizontal="center"/>
    </xf>
    <xf numFmtId="1" fontId="41" fillId="0" borderId="4" xfId="0" applyNumberFormat="1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164" fontId="39" fillId="0" borderId="4" xfId="0" applyNumberFormat="1" applyFont="1" applyBorder="1"/>
  </cellXfs>
  <cellStyles count="47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  <cellStyle name="Финансовый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/&#1042;&#1050;&#1054;/&#1044;&#1045;&#1055;&#1054;&#1047;&#1048;&#1058;&#1048;/&#1052;&#1041;/2022/01.01.2023%20&#1088;&#1110;&#1095;&#1085;&#1072;/MB_depoz_01.012023_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 розрізі видів бюджету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tabSelected="1" zoomScale="70" zoomScaleNormal="70" zoomScaleSheetLayoutView="85" workbookViewId="0">
      <selection activeCell="L34" sqref="L34"/>
    </sheetView>
  </sheetViews>
  <sheetFormatPr defaultColWidth="9.140625" defaultRowHeight="12.75"/>
  <cols>
    <col min="1" max="1" width="5.5703125" style="11" customWidth="1"/>
    <col min="2" max="2" width="32" style="11" customWidth="1"/>
    <col min="3" max="9" width="17.7109375" style="11" customWidth="1"/>
    <col min="10" max="10" width="10.7109375" style="11" customWidth="1"/>
    <col min="11" max="11" width="10.28515625" style="11" customWidth="1"/>
    <col min="12" max="15" width="17.7109375" style="11" customWidth="1"/>
    <col min="16" max="16" width="9.140625" style="11"/>
    <col min="17" max="17" width="23.7109375" style="11" bestFit="1" customWidth="1"/>
    <col min="18" max="16384" width="9.140625" style="11"/>
  </cols>
  <sheetData>
    <row r="1" spans="1:47" s="10" customFormat="1" ht="27" customHeight="1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47" s="10" customFormat="1" ht="22.5" customHeight="1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47" ht="18.75">
      <c r="C3" s="12"/>
      <c r="O3" s="29" t="s">
        <v>0</v>
      </c>
    </row>
    <row r="4" spans="1:47" s="10" customFormat="1" ht="21.75" customHeight="1">
      <c r="A4" s="70" t="s">
        <v>1</v>
      </c>
      <c r="B4" s="60" t="s">
        <v>2</v>
      </c>
      <c r="C4" s="73" t="s">
        <v>72</v>
      </c>
      <c r="D4" s="73"/>
      <c r="E4" s="73"/>
      <c r="F4" s="73" t="s">
        <v>73</v>
      </c>
      <c r="G4" s="73"/>
      <c r="H4" s="73"/>
      <c r="I4" s="74" t="s">
        <v>74</v>
      </c>
      <c r="J4" s="74"/>
      <c r="K4" s="74"/>
      <c r="L4" s="74"/>
      <c r="M4" s="74"/>
      <c r="N4" s="60" t="s">
        <v>81</v>
      </c>
      <c r="O4" s="60" t="s">
        <v>75</v>
      </c>
    </row>
    <row r="5" spans="1:47" s="13" customFormat="1" ht="59.25" customHeight="1">
      <c r="A5" s="71"/>
      <c r="B5" s="61"/>
      <c r="C5" s="63" t="s">
        <v>76</v>
      </c>
      <c r="D5" s="63" t="s">
        <v>77</v>
      </c>
      <c r="E5" s="63" t="s">
        <v>78</v>
      </c>
      <c r="F5" s="63" t="s">
        <v>76</v>
      </c>
      <c r="G5" s="63" t="s">
        <v>77</v>
      </c>
      <c r="H5" s="63" t="s">
        <v>78</v>
      </c>
      <c r="I5" s="65" t="s">
        <v>76</v>
      </c>
      <c r="J5" s="67" t="s">
        <v>82</v>
      </c>
      <c r="K5" s="68"/>
      <c r="L5" s="65" t="s">
        <v>77</v>
      </c>
      <c r="M5" s="75" t="s">
        <v>79</v>
      </c>
      <c r="N5" s="61"/>
      <c r="O5" s="61"/>
    </row>
    <row r="6" spans="1:47" s="13" customFormat="1" ht="34.5" customHeight="1">
      <c r="A6" s="72"/>
      <c r="B6" s="62"/>
      <c r="C6" s="64"/>
      <c r="D6" s="64"/>
      <c r="E6" s="64"/>
      <c r="F6" s="64"/>
      <c r="G6" s="64"/>
      <c r="H6" s="64"/>
      <c r="I6" s="66"/>
      <c r="J6" s="30" t="s">
        <v>83</v>
      </c>
      <c r="K6" s="30" t="s">
        <v>84</v>
      </c>
      <c r="L6" s="66"/>
      <c r="M6" s="76"/>
      <c r="N6" s="62"/>
      <c r="O6" s="62"/>
    </row>
    <row r="7" spans="1:47" s="14" customFormat="1" ht="15">
      <c r="A7" s="31">
        <v>1</v>
      </c>
      <c r="B7" s="31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</row>
    <row r="8" spans="1:47" ht="18" customHeight="1">
      <c r="A8" s="33" t="s">
        <v>17</v>
      </c>
      <c r="B8" s="34" t="s">
        <v>18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15">
        <v>0</v>
      </c>
      <c r="J8" s="36"/>
      <c r="K8" s="36"/>
      <c r="L8" s="37">
        <v>0</v>
      </c>
      <c r="M8" s="37">
        <v>0</v>
      </c>
      <c r="N8" s="38">
        <v>4175.0420000000004</v>
      </c>
      <c r="O8" s="38">
        <v>4175.0420000000004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6" customFormat="1" ht="18" customHeight="1">
      <c r="A9" s="48" t="s">
        <v>19</v>
      </c>
      <c r="B9" s="34" t="s">
        <v>20</v>
      </c>
      <c r="C9" s="35">
        <v>379300</v>
      </c>
      <c r="D9" s="35">
        <v>379300</v>
      </c>
      <c r="E9" s="35">
        <v>0</v>
      </c>
      <c r="F9" s="35">
        <v>130599.202</v>
      </c>
      <c r="G9" s="35">
        <v>130599.202</v>
      </c>
      <c r="H9" s="35">
        <v>0</v>
      </c>
      <c r="I9" s="15">
        <v>509899.20199999999</v>
      </c>
      <c r="J9" s="38">
        <v>6.6</v>
      </c>
      <c r="K9" s="38">
        <v>7</v>
      </c>
      <c r="L9" s="37">
        <v>509899.20199999999</v>
      </c>
      <c r="M9" s="37">
        <v>0</v>
      </c>
      <c r="N9" s="38">
        <v>0</v>
      </c>
      <c r="O9" s="38">
        <v>0</v>
      </c>
    </row>
    <row r="10" spans="1:47" s="16" customFormat="1" ht="18" customHeight="1">
      <c r="A10" s="48" t="s">
        <v>21</v>
      </c>
      <c r="B10" s="34" t="s">
        <v>22</v>
      </c>
      <c r="C10" s="35">
        <v>460268.82199999999</v>
      </c>
      <c r="D10" s="35">
        <v>460268.82199999999</v>
      </c>
      <c r="E10" s="35">
        <v>0</v>
      </c>
      <c r="F10" s="35">
        <v>18370.962</v>
      </c>
      <c r="G10" s="35">
        <v>18370.962</v>
      </c>
      <c r="H10" s="35">
        <v>0</v>
      </c>
      <c r="I10" s="17">
        <v>478639.78399999999</v>
      </c>
      <c r="J10" s="38">
        <v>6.6</v>
      </c>
      <c r="K10" s="38">
        <v>6.85</v>
      </c>
      <c r="L10" s="39">
        <v>478639.78399999999</v>
      </c>
      <c r="M10" s="39">
        <v>0</v>
      </c>
      <c r="N10" s="40">
        <v>1538.7828400000001</v>
      </c>
      <c r="O10" s="40">
        <v>1538.7828400000001</v>
      </c>
    </row>
    <row r="11" spans="1:47" s="16" customFormat="1" ht="18" customHeight="1">
      <c r="A11" s="48" t="s">
        <v>23</v>
      </c>
      <c r="B11" s="34" t="s">
        <v>24</v>
      </c>
      <c r="C11" s="35">
        <v>1125600</v>
      </c>
      <c r="D11" s="35">
        <v>1125600</v>
      </c>
      <c r="E11" s="35">
        <v>0</v>
      </c>
      <c r="F11" s="35">
        <v>212546.22859000001</v>
      </c>
      <c r="G11" s="35">
        <v>212546.22859000001</v>
      </c>
      <c r="H11" s="35">
        <v>0</v>
      </c>
      <c r="I11" s="15">
        <v>1338146.22859</v>
      </c>
      <c r="J11" s="38">
        <v>6.6</v>
      </c>
      <c r="K11" s="38">
        <v>6.85</v>
      </c>
      <c r="L11" s="37">
        <v>1338146.22859</v>
      </c>
      <c r="M11" s="37">
        <v>0</v>
      </c>
      <c r="N11" s="38">
        <v>0</v>
      </c>
      <c r="O11" s="38">
        <v>0</v>
      </c>
    </row>
    <row r="12" spans="1:47" s="16" customFormat="1" ht="18" customHeight="1">
      <c r="A12" s="48" t="s">
        <v>25</v>
      </c>
      <c r="B12" s="34" t="s">
        <v>26</v>
      </c>
      <c r="C12" s="35">
        <v>49483.3</v>
      </c>
      <c r="D12" s="35">
        <v>49483.3</v>
      </c>
      <c r="E12" s="35">
        <v>0</v>
      </c>
      <c r="F12" s="35">
        <v>461732.7</v>
      </c>
      <c r="G12" s="35">
        <v>461732.7</v>
      </c>
      <c r="H12" s="35">
        <v>0</v>
      </c>
      <c r="I12" s="15">
        <v>511216</v>
      </c>
      <c r="J12" s="38">
        <v>6.6</v>
      </c>
      <c r="K12" s="38">
        <v>7</v>
      </c>
      <c r="L12" s="37">
        <v>511216</v>
      </c>
      <c r="M12" s="37">
        <v>0</v>
      </c>
      <c r="N12" s="38">
        <v>103173.08867</v>
      </c>
      <c r="O12" s="38">
        <v>103173.08867</v>
      </c>
    </row>
    <row r="13" spans="1:47" s="16" customFormat="1" ht="18" customHeight="1">
      <c r="A13" s="48" t="s">
        <v>27</v>
      </c>
      <c r="B13" s="41" t="s">
        <v>28</v>
      </c>
      <c r="C13" s="35">
        <v>464626.7</v>
      </c>
      <c r="D13" s="35">
        <v>464626.7</v>
      </c>
      <c r="E13" s="35">
        <v>0</v>
      </c>
      <c r="F13" s="35">
        <v>145913.17653999999</v>
      </c>
      <c r="G13" s="35">
        <v>145913.17653999999</v>
      </c>
      <c r="H13" s="35">
        <v>0</v>
      </c>
      <c r="I13" s="18">
        <v>610539.87653999997</v>
      </c>
      <c r="J13" s="38">
        <v>6.6</v>
      </c>
      <c r="K13" s="42">
        <v>7.02</v>
      </c>
      <c r="L13" s="43">
        <v>610539.87653999997</v>
      </c>
      <c r="M13" s="43">
        <v>0</v>
      </c>
      <c r="N13" s="42">
        <v>6728.2942800000001</v>
      </c>
      <c r="O13" s="42">
        <v>6728.2942800000001</v>
      </c>
    </row>
    <row r="14" spans="1:47" ht="18" customHeight="1">
      <c r="A14" s="33" t="s">
        <v>29</v>
      </c>
      <c r="B14" s="44" t="s">
        <v>30</v>
      </c>
      <c r="C14" s="35">
        <v>76000</v>
      </c>
      <c r="D14" s="35">
        <v>76000</v>
      </c>
      <c r="E14" s="35">
        <v>0</v>
      </c>
      <c r="F14" s="35">
        <v>17773.2</v>
      </c>
      <c r="G14" s="35">
        <v>17773.2</v>
      </c>
      <c r="H14" s="35">
        <v>0</v>
      </c>
      <c r="I14" s="15">
        <v>93773.2</v>
      </c>
      <c r="J14" s="38">
        <v>6.75</v>
      </c>
      <c r="K14" s="38">
        <v>6.8</v>
      </c>
      <c r="L14" s="37">
        <v>93773.2</v>
      </c>
      <c r="M14" s="37">
        <v>0</v>
      </c>
      <c r="N14" s="38">
        <v>5067.3799500000005</v>
      </c>
      <c r="O14" s="38">
        <v>5067.3799500000005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ht="18" customHeight="1">
      <c r="A15" s="33" t="s">
        <v>31</v>
      </c>
      <c r="B15" s="44" t="s">
        <v>32</v>
      </c>
      <c r="C15" s="35">
        <v>141000</v>
      </c>
      <c r="D15" s="35">
        <v>141000</v>
      </c>
      <c r="E15" s="35">
        <v>0</v>
      </c>
      <c r="F15" s="35">
        <v>88600</v>
      </c>
      <c r="G15" s="35">
        <v>88600</v>
      </c>
      <c r="H15" s="35">
        <v>0</v>
      </c>
      <c r="I15" s="15">
        <v>229600</v>
      </c>
      <c r="J15" s="38">
        <v>6.65</v>
      </c>
      <c r="K15" s="38">
        <v>6.75</v>
      </c>
      <c r="L15" s="37">
        <v>229600</v>
      </c>
      <c r="M15" s="37">
        <v>0</v>
      </c>
      <c r="N15" s="38">
        <v>0</v>
      </c>
      <c r="O15" s="38"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18" customHeight="1">
      <c r="A16" s="33" t="s">
        <v>33</v>
      </c>
      <c r="B16" s="44" t="s">
        <v>34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15">
        <v>0</v>
      </c>
      <c r="J16" s="38"/>
      <c r="K16" s="38"/>
      <c r="L16" s="37">
        <v>0</v>
      </c>
      <c r="M16" s="37">
        <v>0</v>
      </c>
      <c r="N16" s="38">
        <v>439</v>
      </c>
      <c r="O16" s="38">
        <v>439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6" customFormat="1" ht="18" customHeight="1">
      <c r="A17" s="33" t="s">
        <v>35</v>
      </c>
      <c r="B17" s="44" t="s">
        <v>36</v>
      </c>
      <c r="C17" s="35">
        <v>0</v>
      </c>
      <c r="D17" s="35">
        <v>0</v>
      </c>
      <c r="E17" s="35">
        <v>0</v>
      </c>
      <c r="F17" s="35">
        <v>4744.4960000000001</v>
      </c>
      <c r="G17" s="35">
        <v>4744.4960000000001</v>
      </c>
      <c r="H17" s="35">
        <v>0</v>
      </c>
      <c r="I17" s="15">
        <v>4744.4960000000001</v>
      </c>
      <c r="J17" s="38">
        <v>7</v>
      </c>
      <c r="K17" s="38">
        <v>7</v>
      </c>
      <c r="L17" s="37">
        <v>4744.4960000000001</v>
      </c>
      <c r="M17" s="37">
        <v>0</v>
      </c>
      <c r="N17" s="38">
        <v>55670.293700000002</v>
      </c>
      <c r="O17" s="38">
        <v>55670.293700000002</v>
      </c>
    </row>
    <row r="18" spans="1:47" ht="18" customHeight="1">
      <c r="A18" s="33" t="s">
        <v>37</v>
      </c>
      <c r="B18" s="44" t="s">
        <v>38</v>
      </c>
      <c r="C18" s="35">
        <v>46000</v>
      </c>
      <c r="D18" s="35">
        <v>46000</v>
      </c>
      <c r="E18" s="35">
        <v>0</v>
      </c>
      <c r="F18" s="35">
        <v>0</v>
      </c>
      <c r="G18" s="35">
        <v>0</v>
      </c>
      <c r="H18" s="35">
        <v>0</v>
      </c>
      <c r="I18" s="15">
        <v>46000</v>
      </c>
      <c r="J18" s="38">
        <v>6.7</v>
      </c>
      <c r="K18" s="38">
        <v>6.7</v>
      </c>
      <c r="L18" s="37">
        <v>46000</v>
      </c>
      <c r="M18" s="37">
        <v>0</v>
      </c>
      <c r="N18" s="38">
        <v>0</v>
      </c>
      <c r="O18" s="38"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ht="18" customHeight="1">
      <c r="A19" s="33" t="s">
        <v>39</v>
      </c>
      <c r="B19" s="44" t="s">
        <v>40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15">
        <v>0</v>
      </c>
      <c r="J19" s="38"/>
      <c r="K19" s="38"/>
      <c r="L19" s="37">
        <v>0</v>
      </c>
      <c r="M19" s="37">
        <v>0</v>
      </c>
      <c r="N19" s="38">
        <v>0</v>
      </c>
      <c r="O19" s="38"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6" customFormat="1" ht="18" customHeight="1">
      <c r="A20" s="33" t="s">
        <v>41</v>
      </c>
      <c r="B20" s="44" t="s">
        <v>42</v>
      </c>
      <c r="C20" s="35">
        <v>406000</v>
      </c>
      <c r="D20" s="35">
        <v>406000</v>
      </c>
      <c r="E20" s="35">
        <v>0</v>
      </c>
      <c r="F20" s="35">
        <v>216407.86237000002</v>
      </c>
      <c r="G20" s="35">
        <v>216407.86237000002</v>
      </c>
      <c r="H20" s="35">
        <v>0</v>
      </c>
      <c r="I20" s="15">
        <v>622407.86236999999</v>
      </c>
      <c r="J20" s="38">
        <v>6.6</v>
      </c>
      <c r="K20" s="38">
        <v>6.75</v>
      </c>
      <c r="L20" s="37">
        <v>622407.86236999999</v>
      </c>
      <c r="M20" s="37">
        <v>0</v>
      </c>
      <c r="N20" s="38">
        <v>0</v>
      </c>
      <c r="O20" s="38">
        <v>0</v>
      </c>
    </row>
    <row r="21" spans="1:47" ht="18" customHeight="1">
      <c r="A21" s="33" t="s">
        <v>43</v>
      </c>
      <c r="B21" s="44" t="s">
        <v>44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15">
        <v>0</v>
      </c>
      <c r="J21" s="38"/>
      <c r="K21" s="38"/>
      <c r="L21" s="37">
        <v>0</v>
      </c>
      <c r="M21" s="37">
        <v>0</v>
      </c>
      <c r="N21" s="38">
        <v>0</v>
      </c>
      <c r="O21" s="38">
        <v>0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6" customFormat="1" ht="18" customHeight="1">
      <c r="A22" s="33" t="s">
        <v>45</v>
      </c>
      <c r="B22" s="44" t="s">
        <v>46</v>
      </c>
      <c r="C22" s="35">
        <v>70000</v>
      </c>
      <c r="D22" s="35">
        <v>70000</v>
      </c>
      <c r="E22" s="35">
        <v>0</v>
      </c>
      <c r="F22" s="35">
        <v>0</v>
      </c>
      <c r="G22" s="35">
        <v>0</v>
      </c>
      <c r="H22" s="35">
        <v>0</v>
      </c>
      <c r="I22" s="15">
        <v>70000</v>
      </c>
      <c r="J22" s="38">
        <v>6.8</v>
      </c>
      <c r="K22" s="38">
        <v>6.8</v>
      </c>
      <c r="L22" s="37">
        <v>70000</v>
      </c>
      <c r="M22" s="37">
        <v>0</v>
      </c>
      <c r="N22" s="38">
        <v>15762.382</v>
      </c>
      <c r="O22" s="38">
        <v>15762.382</v>
      </c>
    </row>
    <row r="23" spans="1:47" s="16" customFormat="1" ht="18" customHeight="1">
      <c r="A23" s="33" t="s">
        <v>47</v>
      </c>
      <c r="B23" s="45" t="s">
        <v>48</v>
      </c>
      <c r="C23" s="35">
        <v>660000</v>
      </c>
      <c r="D23" s="35">
        <v>660000</v>
      </c>
      <c r="E23" s="35">
        <v>0</v>
      </c>
      <c r="F23" s="35">
        <v>170538.41500000001</v>
      </c>
      <c r="G23" s="35">
        <v>170538.41500000001</v>
      </c>
      <c r="H23" s="35">
        <v>0</v>
      </c>
      <c r="I23" s="15">
        <v>830538.41500000004</v>
      </c>
      <c r="J23" s="38">
        <v>6.8</v>
      </c>
      <c r="K23" s="38">
        <v>7</v>
      </c>
      <c r="L23" s="37">
        <v>830538.41500000004</v>
      </c>
      <c r="M23" s="37">
        <v>0</v>
      </c>
      <c r="N23" s="38">
        <v>5880.9285</v>
      </c>
      <c r="O23" s="38">
        <v>5880.9285</v>
      </c>
    </row>
    <row r="24" spans="1:47" s="16" customFormat="1" ht="18" customHeight="1">
      <c r="A24" s="33" t="s">
        <v>49</v>
      </c>
      <c r="B24" s="45" t="s">
        <v>50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15">
        <v>0</v>
      </c>
      <c r="J24" s="38"/>
      <c r="K24" s="38"/>
      <c r="L24" s="37">
        <v>0</v>
      </c>
      <c r="M24" s="37">
        <v>0</v>
      </c>
      <c r="N24" s="38">
        <v>0</v>
      </c>
      <c r="O24" s="38">
        <v>0</v>
      </c>
    </row>
    <row r="25" spans="1:47" s="16" customFormat="1" ht="18" customHeight="1">
      <c r="A25" s="33" t="s">
        <v>51</v>
      </c>
      <c r="B25" s="44" t="s">
        <v>52</v>
      </c>
      <c r="C25" s="35">
        <v>156562.12</v>
      </c>
      <c r="D25" s="35">
        <v>156562.12</v>
      </c>
      <c r="E25" s="35">
        <v>0</v>
      </c>
      <c r="F25" s="35">
        <v>38272.449999999997</v>
      </c>
      <c r="G25" s="35">
        <v>38272.449999999997</v>
      </c>
      <c r="H25" s="35">
        <v>0</v>
      </c>
      <c r="I25" s="15">
        <v>194834.57</v>
      </c>
      <c r="J25" s="38">
        <v>6.6</v>
      </c>
      <c r="K25" s="38">
        <v>6.9</v>
      </c>
      <c r="L25" s="37">
        <v>194834.57</v>
      </c>
      <c r="M25" s="37">
        <v>0</v>
      </c>
      <c r="N25" s="38">
        <v>0</v>
      </c>
      <c r="O25" s="38">
        <v>0</v>
      </c>
    </row>
    <row r="26" spans="1:47" s="16" customFormat="1" ht="18" customHeight="1">
      <c r="A26" s="33" t="s">
        <v>53</v>
      </c>
      <c r="B26" s="44" t="s">
        <v>54</v>
      </c>
      <c r="C26" s="35">
        <v>144500</v>
      </c>
      <c r="D26" s="35">
        <v>144500</v>
      </c>
      <c r="E26" s="35">
        <v>0</v>
      </c>
      <c r="F26" s="35">
        <v>27500</v>
      </c>
      <c r="G26" s="35">
        <v>27500</v>
      </c>
      <c r="H26" s="35">
        <v>0</v>
      </c>
      <c r="I26" s="15">
        <v>172000</v>
      </c>
      <c r="J26" s="38">
        <v>6.6</v>
      </c>
      <c r="K26" s="38">
        <v>8</v>
      </c>
      <c r="L26" s="37">
        <v>172000</v>
      </c>
      <c r="M26" s="37">
        <v>0</v>
      </c>
      <c r="N26" s="38">
        <v>343</v>
      </c>
      <c r="O26" s="38">
        <v>343</v>
      </c>
    </row>
    <row r="27" spans="1:47" s="16" customFormat="1" ht="18" customHeight="1">
      <c r="A27" s="33" t="s">
        <v>55</v>
      </c>
      <c r="B27" s="46" t="s">
        <v>56</v>
      </c>
      <c r="C27" s="35">
        <v>199632.65700000001</v>
      </c>
      <c r="D27" s="35">
        <v>199632.65700000001</v>
      </c>
      <c r="E27" s="35">
        <v>0</v>
      </c>
      <c r="F27" s="35">
        <v>114567.34299999999</v>
      </c>
      <c r="G27" s="35">
        <v>114567.34299999999</v>
      </c>
      <c r="H27" s="35">
        <v>0</v>
      </c>
      <c r="I27" s="15">
        <v>314200</v>
      </c>
      <c r="J27" s="38">
        <v>6.6</v>
      </c>
      <c r="K27" s="38">
        <v>7</v>
      </c>
      <c r="L27" s="37">
        <v>314200</v>
      </c>
      <c r="M27" s="37">
        <v>0</v>
      </c>
      <c r="N27" s="38">
        <v>20894.150000000001</v>
      </c>
      <c r="O27" s="38">
        <v>20894.150000000001</v>
      </c>
    </row>
    <row r="28" spans="1:47" ht="18" customHeight="1">
      <c r="A28" s="33" t="s">
        <v>57</v>
      </c>
      <c r="B28" s="45" t="s">
        <v>58</v>
      </c>
      <c r="C28" s="35">
        <v>10000</v>
      </c>
      <c r="D28" s="35">
        <v>10000</v>
      </c>
      <c r="E28" s="35">
        <v>0</v>
      </c>
      <c r="F28" s="35">
        <v>0</v>
      </c>
      <c r="G28" s="35">
        <v>0</v>
      </c>
      <c r="H28" s="35">
        <v>0</v>
      </c>
      <c r="I28" s="17">
        <v>10000</v>
      </c>
      <c r="J28" s="40">
        <v>6.6</v>
      </c>
      <c r="K28" s="40">
        <v>6.6</v>
      </c>
      <c r="L28" s="39">
        <v>10000</v>
      </c>
      <c r="M28" s="39">
        <v>0</v>
      </c>
      <c r="N28" s="40">
        <v>0</v>
      </c>
      <c r="O28" s="40">
        <v>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8" customHeight="1">
      <c r="A29" s="33" t="s">
        <v>59</v>
      </c>
      <c r="B29" s="45" t="s">
        <v>60</v>
      </c>
      <c r="C29" s="35">
        <v>164874</v>
      </c>
      <c r="D29" s="35">
        <v>164874</v>
      </c>
      <c r="E29" s="35">
        <v>0</v>
      </c>
      <c r="F29" s="35">
        <v>2726</v>
      </c>
      <c r="G29" s="35">
        <v>2726</v>
      </c>
      <c r="H29" s="35">
        <v>0</v>
      </c>
      <c r="I29" s="15">
        <v>167600</v>
      </c>
      <c r="J29" s="38">
        <v>6.7</v>
      </c>
      <c r="K29" s="38">
        <v>6.75</v>
      </c>
      <c r="L29" s="37">
        <v>167600</v>
      </c>
      <c r="M29" s="37">
        <v>0</v>
      </c>
      <c r="N29" s="38">
        <v>879.86774000000003</v>
      </c>
      <c r="O29" s="38">
        <v>879.86774000000003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8" customHeight="1">
      <c r="A30" s="33" t="s">
        <v>61</v>
      </c>
      <c r="B30" s="44" t="s">
        <v>62</v>
      </c>
      <c r="C30" s="35">
        <v>418486.40338999999</v>
      </c>
      <c r="D30" s="35">
        <v>418486.40338999999</v>
      </c>
      <c r="E30" s="35">
        <v>0</v>
      </c>
      <c r="F30" s="35">
        <v>24318.208429999999</v>
      </c>
      <c r="G30" s="35">
        <v>24318.208429999999</v>
      </c>
      <c r="H30" s="35">
        <v>0</v>
      </c>
      <c r="I30" s="15">
        <v>442804.61181999999</v>
      </c>
      <c r="J30" s="38">
        <v>6.65</v>
      </c>
      <c r="K30" s="38">
        <v>7</v>
      </c>
      <c r="L30" s="37">
        <v>442804.61181999999</v>
      </c>
      <c r="M30" s="37">
        <v>0</v>
      </c>
      <c r="N30" s="38">
        <v>0</v>
      </c>
      <c r="O30" s="38">
        <v>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ht="18" customHeight="1">
      <c r="A31" s="33" t="s">
        <v>63</v>
      </c>
      <c r="B31" s="44" t="s">
        <v>64</v>
      </c>
      <c r="C31" s="35">
        <v>269510</v>
      </c>
      <c r="D31" s="35">
        <v>269510</v>
      </c>
      <c r="E31" s="35">
        <v>0</v>
      </c>
      <c r="F31" s="35">
        <v>75047.199999999997</v>
      </c>
      <c r="G31" s="35">
        <v>75047.199999999997</v>
      </c>
      <c r="H31" s="35">
        <v>0</v>
      </c>
      <c r="I31" s="15">
        <v>344557.2</v>
      </c>
      <c r="J31" s="38">
        <v>6.8</v>
      </c>
      <c r="K31" s="38">
        <v>7</v>
      </c>
      <c r="L31" s="37">
        <v>344557.2</v>
      </c>
      <c r="M31" s="37">
        <v>0</v>
      </c>
      <c r="N31" s="38">
        <v>0</v>
      </c>
      <c r="O31" s="38">
        <v>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spans="1:47" ht="18" customHeight="1">
      <c r="A32" s="33" t="s">
        <v>65</v>
      </c>
      <c r="B32" s="44" t="s">
        <v>66</v>
      </c>
      <c r="C32" s="35">
        <v>227421.8</v>
      </c>
      <c r="D32" s="35">
        <v>227421.8</v>
      </c>
      <c r="E32" s="35">
        <v>0</v>
      </c>
      <c r="F32" s="35">
        <v>65710.5</v>
      </c>
      <c r="G32" s="35">
        <v>65710.5</v>
      </c>
      <c r="H32" s="35">
        <v>0</v>
      </c>
      <c r="I32" s="15">
        <v>293132.3</v>
      </c>
      <c r="J32" s="38">
        <v>6.6</v>
      </c>
      <c r="K32" s="38">
        <v>7.3</v>
      </c>
      <c r="L32" s="37">
        <v>293132.3</v>
      </c>
      <c r="M32" s="37">
        <v>0</v>
      </c>
      <c r="N32" s="38">
        <v>41.67756</v>
      </c>
      <c r="O32" s="38">
        <v>41.67756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</row>
    <row r="33" spans="1:47" ht="18" customHeight="1">
      <c r="A33" s="33" t="s">
        <v>67</v>
      </c>
      <c r="B33" s="44" t="s">
        <v>68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15">
        <v>0</v>
      </c>
      <c r="J33" s="38"/>
      <c r="K33" s="38"/>
      <c r="L33" s="37">
        <v>0</v>
      </c>
      <c r="M33" s="37">
        <v>0</v>
      </c>
      <c r="N33" s="38">
        <v>27426.641159999999</v>
      </c>
      <c r="O33" s="38">
        <v>27426.641159999999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s="16" customFormat="1" ht="18" customHeight="1">
      <c r="A34" s="33" t="s">
        <v>69</v>
      </c>
      <c r="B34" s="44" t="s">
        <v>70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15">
        <v>0</v>
      </c>
      <c r="J34" s="38"/>
      <c r="K34" s="38"/>
      <c r="L34" s="37">
        <v>0</v>
      </c>
      <c r="M34" s="37">
        <v>0</v>
      </c>
      <c r="N34" s="38">
        <v>0</v>
      </c>
      <c r="O34" s="38">
        <v>0</v>
      </c>
    </row>
    <row r="35" spans="1:47" s="22" customFormat="1" ht="29.25" customHeight="1">
      <c r="A35" s="58" t="s">
        <v>80</v>
      </c>
      <c r="B35" s="59"/>
      <c r="C35" s="19">
        <v>5469265.8023899999</v>
      </c>
      <c r="D35" s="19">
        <v>5469265.8023899999</v>
      </c>
      <c r="E35" s="19">
        <v>0</v>
      </c>
      <c r="F35" s="19">
        <v>1815367.9439300003</v>
      </c>
      <c r="G35" s="19">
        <v>1815367.9439300003</v>
      </c>
      <c r="H35" s="19">
        <v>0</v>
      </c>
      <c r="I35" s="20">
        <v>7284633.7463200008</v>
      </c>
      <c r="J35" s="20">
        <v>6.6</v>
      </c>
      <c r="K35" s="20">
        <v>8</v>
      </c>
      <c r="L35" s="20">
        <v>7284633.7463200008</v>
      </c>
      <c r="M35" s="20">
        <v>0</v>
      </c>
      <c r="N35" s="20">
        <v>248020.52840000001</v>
      </c>
      <c r="O35" s="20">
        <v>248020.52840000001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1:47" s="23" customFormat="1" ht="18.75">
      <c r="B36" s="24"/>
      <c r="C36" s="25"/>
      <c r="D36" s="25"/>
      <c r="E36" s="25"/>
      <c r="F36" s="25"/>
      <c r="G36" s="25"/>
      <c r="H36" s="26"/>
      <c r="I36" s="11"/>
      <c r="J36" s="11"/>
      <c r="K36" s="11"/>
      <c r="L36" s="11"/>
      <c r="M36" s="11"/>
      <c r="N36" s="11"/>
      <c r="O36" s="25"/>
      <c r="P36" s="27"/>
      <c r="Q36" s="21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>
      <c r="B37" s="16"/>
      <c r="C37" s="16"/>
      <c r="D37" s="28"/>
      <c r="E37" s="25"/>
      <c r="F37" s="28"/>
      <c r="G37" s="28"/>
      <c r="H37" s="26"/>
      <c r="O37" s="28"/>
      <c r="P37" s="16"/>
      <c r="Q37" s="28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>
      <c r="B38" s="16"/>
      <c r="C38" s="16"/>
      <c r="D38" s="28"/>
      <c r="E38" s="25"/>
      <c r="F38" s="16"/>
      <c r="G38" s="47"/>
      <c r="H38" s="26"/>
      <c r="O38" s="28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>
      <c r="B39" s="16"/>
      <c r="C39" s="16"/>
      <c r="D39" s="28"/>
      <c r="E39" s="28"/>
      <c r="F39" s="16"/>
      <c r="G39" s="16"/>
      <c r="I39" s="26"/>
      <c r="J39" s="26"/>
      <c r="K39" s="26"/>
      <c r="L39" s="26"/>
      <c r="M39" s="26"/>
      <c r="N39" s="2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>
      <c r="D40" s="28"/>
      <c r="O40" s="26"/>
    </row>
    <row r="41" spans="1:47">
      <c r="D41" s="28"/>
    </row>
    <row r="42" spans="1:47">
      <c r="D42" s="28"/>
    </row>
  </sheetData>
  <autoFilter ref="J7:K35"/>
  <mergeCells count="20">
    <mergeCell ref="A1:M1"/>
    <mergeCell ref="B2:M2"/>
    <mergeCell ref="A4:A6"/>
    <mergeCell ref="B4:B6"/>
    <mergeCell ref="C4:E4"/>
    <mergeCell ref="F4:H4"/>
    <mergeCell ref="I4:M4"/>
    <mergeCell ref="L5:L6"/>
    <mergeCell ref="M5:M6"/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zoomScale="70" zoomScaleNormal="70" workbookViewId="0">
      <selection activeCell="C30" sqref="C30"/>
    </sheetView>
  </sheetViews>
  <sheetFormatPr defaultRowHeight="15"/>
  <cols>
    <col min="1" max="1" width="5.140625" style="1" customWidth="1"/>
    <col min="2" max="2" width="27.85546875" style="1" customWidth="1"/>
    <col min="3" max="4" width="12" style="1" customWidth="1"/>
    <col min="5" max="5" width="14.85546875" style="1" customWidth="1"/>
    <col min="6" max="6" width="12.28515625" style="1" customWidth="1"/>
    <col min="7" max="7" width="12.85546875" style="1" customWidth="1"/>
    <col min="8" max="8" width="14.7109375" style="1" customWidth="1"/>
    <col min="9" max="10" width="11.85546875" style="1" customWidth="1"/>
    <col min="11" max="11" width="14.28515625" style="1" customWidth="1"/>
    <col min="12" max="12" width="12.42578125" style="1" customWidth="1"/>
    <col min="13" max="13" width="11.5703125" style="1" customWidth="1"/>
    <col min="14" max="14" width="14.7109375" style="1" customWidth="1"/>
    <col min="15" max="15" width="12" style="1" customWidth="1"/>
    <col min="16" max="16" width="13.28515625" style="1" customWidth="1"/>
    <col min="17" max="17" width="14.28515625" style="1" customWidth="1"/>
    <col min="18" max="18" width="12.28515625" style="1" customWidth="1"/>
    <col min="19" max="19" width="13" style="1" customWidth="1"/>
    <col min="20" max="20" width="14.28515625" style="1" customWidth="1"/>
    <col min="21" max="21" width="13.5703125" style="1" customWidth="1"/>
    <col min="22" max="22" width="13.85546875" style="1" customWidth="1"/>
    <col min="23" max="23" width="14.28515625" style="1" customWidth="1"/>
    <col min="24" max="16384" width="9.140625" style="1"/>
  </cols>
  <sheetData>
    <row r="1" spans="1:24" s="93" customFormat="1" ht="18.75">
      <c r="A1" s="92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93" customFormat="1" ht="18.75">
      <c r="A2" s="94" t="s">
        <v>87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0</v>
      </c>
    </row>
    <row r="4" spans="1:24" s="4" customFormat="1" ht="27.75" customHeight="1">
      <c r="A4" s="84" t="s">
        <v>1</v>
      </c>
      <c r="B4" s="86" t="s">
        <v>2</v>
      </c>
      <c r="C4" s="89" t="s">
        <v>3</v>
      </c>
      <c r="D4" s="89" t="s">
        <v>4</v>
      </c>
      <c r="E4" s="89" t="s">
        <v>5</v>
      </c>
      <c r="F4" s="77" t="s">
        <v>6</v>
      </c>
      <c r="G4" s="77"/>
      <c r="H4" s="77"/>
      <c r="I4" s="77" t="s">
        <v>7</v>
      </c>
      <c r="J4" s="77"/>
      <c r="K4" s="77"/>
      <c r="L4" s="77" t="s">
        <v>8</v>
      </c>
      <c r="M4" s="77"/>
      <c r="N4" s="77"/>
      <c r="O4" s="78" t="s">
        <v>9</v>
      </c>
      <c r="P4" s="79"/>
      <c r="Q4" s="79"/>
      <c r="R4" s="79"/>
      <c r="S4" s="79"/>
      <c r="T4" s="79"/>
      <c r="U4" s="79"/>
      <c r="V4" s="79"/>
      <c r="W4" s="80"/>
    </row>
    <row r="5" spans="1:24" s="4" customFormat="1" ht="29.25" customHeight="1">
      <c r="A5" s="85"/>
      <c r="B5" s="87"/>
      <c r="C5" s="90"/>
      <c r="D5" s="90"/>
      <c r="E5" s="90"/>
      <c r="F5" s="81" t="s">
        <v>10</v>
      </c>
      <c r="G5" s="81" t="s">
        <v>11</v>
      </c>
      <c r="H5" s="81" t="s">
        <v>12</v>
      </c>
      <c r="I5" s="81" t="s">
        <v>13</v>
      </c>
      <c r="J5" s="81" t="s">
        <v>14</v>
      </c>
      <c r="K5" s="81" t="s">
        <v>12</v>
      </c>
      <c r="L5" s="81" t="s">
        <v>13</v>
      </c>
      <c r="M5" s="81" t="s">
        <v>14</v>
      </c>
      <c r="N5" s="83" t="s">
        <v>12</v>
      </c>
      <c r="O5" s="77" t="s">
        <v>85</v>
      </c>
      <c r="P5" s="77"/>
      <c r="Q5" s="77"/>
      <c r="R5" s="77" t="s">
        <v>15</v>
      </c>
      <c r="S5" s="77"/>
      <c r="T5" s="77"/>
      <c r="U5" s="77" t="s">
        <v>16</v>
      </c>
      <c r="V5" s="77"/>
      <c r="W5" s="77"/>
    </row>
    <row r="6" spans="1:24" s="6" customFormat="1" ht="111.75" customHeight="1">
      <c r="A6" s="85"/>
      <c r="B6" s="88"/>
      <c r="C6" s="91"/>
      <c r="D6" s="91"/>
      <c r="E6" s="91"/>
      <c r="F6" s="82"/>
      <c r="G6" s="82"/>
      <c r="H6" s="82"/>
      <c r="I6" s="82"/>
      <c r="J6" s="82"/>
      <c r="K6" s="82"/>
      <c r="L6" s="82"/>
      <c r="M6" s="82"/>
      <c r="N6" s="82"/>
      <c r="O6" s="49" t="s">
        <v>13</v>
      </c>
      <c r="P6" s="49" t="s">
        <v>14</v>
      </c>
      <c r="Q6" s="49" t="s">
        <v>12</v>
      </c>
      <c r="R6" s="5" t="s">
        <v>13</v>
      </c>
      <c r="S6" s="49" t="s">
        <v>14</v>
      </c>
      <c r="T6" s="49" t="s">
        <v>12</v>
      </c>
      <c r="U6" s="5" t="s">
        <v>13</v>
      </c>
      <c r="V6" s="49" t="s">
        <v>14</v>
      </c>
      <c r="W6" s="49" t="s">
        <v>12</v>
      </c>
    </row>
    <row r="7" spans="1:24" s="4" customFormat="1" ht="12.75">
      <c r="A7" s="7">
        <v>1</v>
      </c>
      <c r="B7" s="8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4" ht="20.25" customHeight="1">
      <c r="A8" s="96" t="s">
        <v>17</v>
      </c>
      <c r="B8" s="97" t="s">
        <v>18</v>
      </c>
      <c r="C8" s="98"/>
      <c r="D8" s="98"/>
      <c r="E8" s="97"/>
      <c r="F8" s="98"/>
      <c r="G8" s="98"/>
      <c r="H8" s="97"/>
      <c r="I8" s="98"/>
      <c r="J8" s="98"/>
      <c r="K8" s="97"/>
      <c r="L8" s="98"/>
      <c r="M8" s="98"/>
      <c r="N8" s="97"/>
      <c r="O8" s="98"/>
      <c r="P8" s="98"/>
      <c r="Q8" s="97"/>
      <c r="R8" s="98"/>
      <c r="S8" s="98"/>
      <c r="T8" s="97"/>
      <c r="U8" s="98"/>
      <c r="V8" s="98"/>
      <c r="W8" s="97"/>
    </row>
    <row r="9" spans="1:24" ht="20.25" customHeight="1">
      <c r="A9" s="96" t="s">
        <v>19</v>
      </c>
      <c r="B9" s="97" t="s">
        <v>20</v>
      </c>
      <c r="C9" s="99">
        <f t="shared" ref="C9:C10" si="0">F9+I9+L9</f>
        <v>7</v>
      </c>
      <c r="D9" s="99"/>
      <c r="E9" s="99"/>
      <c r="F9" s="100">
        <v>1</v>
      </c>
      <c r="G9" s="100"/>
      <c r="H9" s="100"/>
      <c r="I9" s="100"/>
      <c r="J9" s="100"/>
      <c r="K9" s="100"/>
      <c r="L9" s="99">
        <f t="shared" ref="L9:L10" si="1">O9+R9+U9</f>
        <v>6</v>
      </c>
      <c r="M9" s="99"/>
      <c r="N9" s="99"/>
      <c r="O9" s="100">
        <v>4</v>
      </c>
      <c r="P9" s="100"/>
      <c r="Q9" s="100"/>
      <c r="R9" s="100">
        <v>1</v>
      </c>
      <c r="S9" s="100"/>
      <c r="T9" s="100"/>
      <c r="U9" s="100">
        <v>1</v>
      </c>
      <c r="V9" s="101"/>
      <c r="W9" s="101"/>
    </row>
    <row r="10" spans="1:24" ht="20.25" customHeight="1">
      <c r="A10" s="96" t="s">
        <v>21</v>
      </c>
      <c r="B10" s="97" t="s">
        <v>22</v>
      </c>
      <c r="C10" s="102">
        <f t="shared" si="0"/>
        <v>16</v>
      </c>
      <c r="D10" s="102"/>
      <c r="E10" s="102"/>
      <c r="F10" s="102">
        <v>1</v>
      </c>
      <c r="G10" s="102"/>
      <c r="H10" s="102"/>
      <c r="I10" s="102">
        <v>1</v>
      </c>
      <c r="J10" s="102"/>
      <c r="K10" s="102"/>
      <c r="L10" s="102">
        <f t="shared" si="1"/>
        <v>14</v>
      </c>
      <c r="M10" s="102"/>
      <c r="N10" s="102"/>
      <c r="O10" s="102">
        <v>5</v>
      </c>
      <c r="P10" s="102"/>
      <c r="Q10" s="102"/>
      <c r="R10" s="102">
        <v>6</v>
      </c>
      <c r="S10" s="102"/>
      <c r="T10" s="102"/>
      <c r="U10" s="102">
        <v>3</v>
      </c>
      <c r="V10" s="103"/>
      <c r="W10" s="103"/>
    </row>
    <row r="11" spans="1:24" ht="20.25" customHeight="1">
      <c r="A11" s="96" t="s">
        <v>23</v>
      </c>
      <c r="B11" s="97" t="s">
        <v>24</v>
      </c>
      <c r="C11" s="52">
        <v>15</v>
      </c>
      <c r="D11" s="52"/>
      <c r="E11" s="52"/>
      <c r="F11" s="52">
        <v>1</v>
      </c>
      <c r="G11" s="52"/>
      <c r="H11" s="52"/>
      <c r="I11" s="52">
        <v>1</v>
      </c>
      <c r="J11" s="52"/>
      <c r="K11" s="52"/>
      <c r="L11" s="52">
        <v>13</v>
      </c>
      <c r="M11" s="52"/>
      <c r="N11" s="52"/>
      <c r="O11" s="52">
        <v>8</v>
      </c>
      <c r="P11" s="52"/>
      <c r="Q11" s="52"/>
      <c r="R11" s="52">
        <v>1</v>
      </c>
      <c r="S11" s="52"/>
      <c r="T11" s="52"/>
      <c r="U11" s="52">
        <v>4</v>
      </c>
      <c r="V11" s="104"/>
      <c r="W11" s="104"/>
    </row>
    <row r="12" spans="1:24" ht="20.25" customHeight="1">
      <c r="A12" s="96" t="s">
        <v>25</v>
      </c>
      <c r="B12" s="97" t="s">
        <v>26</v>
      </c>
      <c r="C12" s="56">
        <f t="shared" ref="C12:C14" si="2">F12+I12+L12</f>
        <v>6</v>
      </c>
      <c r="D12" s="56"/>
      <c r="E12" s="56"/>
      <c r="F12" s="56">
        <v>1</v>
      </c>
      <c r="G12" s="56"/>
      <c r="H12" s="56"/>
      <c r="I12" s="56"/>
      <c r="J12" s="56"/>
      <c r="K12" s="56"/>
      <c r="L12" s="56">
        <f>O12+R12+U12</f>
        <v>5</v>
      </c>
      <c r="M12" s="56"/>
      <c r="N12" s="56"/>
      <c r="O12" s="56">
        <v>4</v>
      </c>
      <c r="P12" s="56"/>
      <c r="Q12" s="56"/>
      <c r="R12" s="56">
        <v>1</v>
      </c>
      <c r="S12" s="56"/>
      <c r="T12" s="56"/>
      <c r="U12" s="56"/>
      <c r="V12" s="105"/>
      <c r="W12" s="105"/>
    </row>
    <row r="13" spans="1:24" ht="20.25" customHeight="1">
      <c r="A13" s="96" t="s">
        <v>27</v>
      </c>
      <c r="B13" s="97" t="s">
        <v>28</v>
      </c>
      <c r="C13" s="55">
        <f t="shared" si="2"/>
        <v>14</v>
      </c>
      <c r="D13" s="55"/>
      <c r="E13" s="55"/>
      <c r="F13" s="55">
        <v>1</v>
      </c>
      <c r="G13" s="55"/>
      <c r="H13" s="55"/>
      <c r="I13" s="55"/>
      <c r="J13" s="55"/>
      <c r="K13" s="55"/>
      <c r="L13" s="55">
        <f>O13+R13+U13</f>
        <v>13</v>
      </c>
      <c r="M13" s="55"/>
      <c r="N13" s="55"/>
      <c r="O13" s="55">
        <v>5</v>
      </c>
      <c r="P13" s="55"/>
      <c r="Q13" s="55"/>
      <c r="R13" s="55">
        <v>3</v>
      </c>
      <c r="S13" s="55"/>
      <c r="T13" s="55"/>
      <c r="U13" s="55">
        <v>5</v>
      </c>
      <c r="V13" s="106"/>
      <c r="W13" s="106"/>
    </row>
    <row r="14" spans="1:24" ht="20.25" customHeight="1">
      <c r="A14" s="96" t="s">
        <v>29</v>
      </c>
      <c r="B14" s="97" t="s">
        <v>30</v>
      </c>
      <c r="C14" s="52">
        <f t="shared" si="2"/>
        <v>2</v>
      </c>
      <c r="D14" s="52"/>
      <c r="E14" s="52"/>
      <c r="F14" s="52">
        <v>1</v>
      </c>
      <c r="G14" s="52"/>
      <c r="H14" s="52"/>
      <c r="I14" s="52"/>
      <c r="J14" s="52"/>
      <c r="K14" s="52"/>
      <c r="L14" s="52">
        <f t="shared" ref="L14:L15" si="3">O14+R14+U14</f>
        <v>1</v>
      </c>
      <c r="M14" s="52"/>
      <c r="N14" s="52"/>
      <c r="O14" s="52">
        <v>1</v>
      </c>
      <c r="P14" s="52"/>
      <c r="Q14" s="52"/>
      <c r="R14" s="52"/>
      <c r="S14" s="52"/>
      <c r="T14" s="52"/>
      <c r="U14" s="52"/>
      <c r="V14" s="104"/>
      <c r="W14" s="104"/>
    </row>
    <row r="15" spans="1:24" ht="20.25" customHeight="1">
      <c r="A15" s="96" t="s">
        <v>31</v>
      </c>
      <c r="B15" s="97" t="s">
        <v>32</v>
      </c>
      <c r="C15" s="52">
        <f>F15+I15+L15</f>
        <v>2</v>
      </c>
      <c r="D15" s="52"/>
      <c r="E15" s="52"/>
      <c r="F15" s="52"/>
      <c r="G15" s="52"/>
      <c r="H15" s="52"/>
      <c r="I15" s="52"/>
      <c r="J15" s="52"/>
      <c r="K15" s="52"/>
      <c r="L15" s="52">
        <f t="shared" si="3"/>
        <v>2</v>
      </c>
      <c r="M15" s="52"/>
      <c r="N15" s="52"/>
      <c r="O15" s="52">
        <v>2</v>
      </c>
      <c r="P15" s="52"/>
      <c r="Q15" s="52"/>
      <c r="R15" s="52"/>
      <c r="S15" s="52"/>
      <c r="T15" s="52"/>
      <c r="U15" s="52"/>
      <c r="V15" s="104"/>
      <c r="W15" s="104"/>
    </row>
    <row r="16" spans="1:24" ht="20.25" customHeight="1">
      <c r="A16" s="96" t="s">
        <v>33</v>
      </c>
      <c r="B16" s="97" t="s">
        <v>34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104"/>
      <c r="W16" s="104"/>
    </row>
    <row r="17" spans="1:23" ht="20.25" customHeight="1">
      <c r="A17" s="96" t="s">
        <v>35</v>
      </c>
      <c r="B17" s="97" t="s">
        <v>36</v>
      </c>
      <c r="C17" s="54">
        <f>F17+I17+L17</f>
        <v>2</v>
      </c>
      <c r="D17" s="54"/>
      <c r="E17" s="53"/>
      <c r="F17" s="53"/>
      <c r="G17" s="53"/>
      <c r="H17" s="53"/>
      <c r="I17" s="54">
        <v>1</v>
      </c>
      <c r="J17" s="54"/>
      <c r="K17" s="53"/>
      <c r="L17" s="50">
        <f>O17+R17+U17</f>
        <v>1</v>
      </c>
      <c r="M17" s="54"/>
      <c r="N17" s="53"/>
      <c r="O17" s="54"/>
      <c r="P17" s="54"/>
      <c r="Q17" s="53"/>
      <c r="R17" s="52">
        <v>1</v>
      </c>
      <c r="S17" s="52"/>
      <c r="T17" s="53"/>
      <c r="U17" s="52"/>
      <c r="V17" s="104"/>
      <c r="W17" s="107"/>
    </row>
    <row r="18" spans="1:23" ht="20.25" customHeight="1">
      <c r="A18" s="96" t="s">
        <v>37</v>
      </c>
      <c r="B18" s="97" t="s">
        <v>38</v>
      </c>
      <c r="C18" s="55">
        <f>F18+I18+L18</f>
        <v>1</v>
      </c>
      <c r="D18" s="55"/>
      <c r="E18" s="55"/>
      <c r="F18" s="55"/>
      <c r="G18" s="55"/>
      <c r="H18" s="55"/>
      <c r="I18" s="55"/>
      <c r="J18" s="55"/>
      <c r="K18" s="55"/>
      <c r="L18" s="55">
        <f>O18+R18+U18</f>
        <v>1</v>
      </c>
      <c r="M18" s="55"/>
      <c r="N18" s="55"/>
      <c r="O18" s="55">
        <v>1</v>
      </c>
      <c r="P18" s="55"/>
      <c r="Q18" s="55"/>
      <c r="R18" s="55"/>
      <c r="S18" s="55"/>
      <c r="T18" s="55"/>
      <c r="U18" s="55"/>
      <c r="V18" s="106"/>
      <c r="W18" s="106"/>
    </row>
    <row r="19" spans="1:23" ht="20.25" customHeight="1">
      <c r="A19" s="96" t="s">
        <v>39</v>
      </c>
      <c r="B19" s="97" t="s">
        <v>40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104"/>
      <c r="W19" s="104"/>
    </row>
    <row r="20" spans="1:23" ht="20.25" customHeight="1">
      <c r="A20" s="96" t="s">
        <v>41</v>
      </c>
      <c r="B20" s="97" t="s">
        <v>42</v>
      </c>
      <c r="C20" s="52">
        <f>F20+I20+L20</f>
        <v>4</v>
      </c>
      <c r="D20" s="52"/>
      <c r="E20" s="52"/>
      <c r="F20" s="52">
        <v>1</v>
      </c>
      <c r="G20" s="52"/>
      <c r="H20" s="52"/>
      <c r="I20" s="52">
        <v>1</v>
      </c>
      <c r="J20" s="52"/>
      <c r="K20" s="52"/>
      <c r="L20" s="52">
        <f>O20+R20+U20</f>
        <v>2</v>
      </c>
      <c r="M20" s="52"/>
      <c r="N20" s="52"/>
      <c r="O20" s="52">
        <v>1</v>
      </c>
      <c r="P20" s="52"/>
      <c r="Q20" s="52"/>
      <c r="R20" s="52">
        <v>1</v>
      </c>
      <c r="S20" s="52"/>
      <c r="T20" s="52"/>
      <c r="U20" s="52"/>
      <c r="V20" s="104"/>
      <c r="W20" s="104"/>
    </row>
    <row r="21" spans="1:23" ht="20.25" customHeight="1">
      <c r="A21" s="96" t="s">
        <v>43</v>
      </c>
      <c r="B21" s="97" t="s">
        <v>44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04"/>
      <c r="W21" s="104"/>
    </row>
    <row r="22" spans="1:23" ht="20.25" customHeight="1">
      <c r="A22" s="96" t="s">
        <v>45</v>
      </c>
      <c r="B22" s="97" t="s">
        <v>46</v>
      </c>
      <c r="C22" s="52">
        <v>1</v>
      </c>
      <c r="D22" s="52"/>
      <c r="E22" s="52"/>
      <c r="F22" s="52"/>
      <c r="G22" s="52"/>
      <c r="H22" s="52"/>
      <c r="I22" s="52"/>
      <c r="J22" s="52"/>
      <c r="K22" s="52"/>
      <c r="L22" s="52">
        <v>1</v>
      </c>
      <c r="M22" s="52"/>
      <c r="N22" s="52"/>
      <c r="O22" s="52">
        <v>1</v>
      </c>
      <c r="P22" s="52"/>
      <c r="Q22" s="52"/>
      <c r="R22" s="52"/>
      <c r="S22" s="52"/>
      <c r="T22" s="52"/>
      <c r="U22" s="52"/>
      <c r="V22" s="104"/>
      <c r="W22" s="104"/>
    </row>
    <row r="23" spans="1:23" ht="20.25" customHeight="1">
      <c r="A23" s="96" t="s">
        <v>47</v>
      </c>
      <c r="B23" s="97" t="s">
        <v>48</v>
      </c>
      <c r="C23" s="52">
        <f>F23+I23+L23</f>
        <v>3</v>
      </c>
      <c r="D23" s="52"/>
      <c r="E23" s="52"/>
      <c r="F23" s="52">
        <v>1</v>
      </c>
      <c r="G23" s="52"/>
      <c r="H23" s="52"/>
      <c r="I23" s="52"/>
      <c r="J23" s="52"/>
      <c r="K23" s="52"/>
      <c r="L23" s="52">
        <f>O23+R23+U23</f>
        <v>2</v>
      </c>
      <c r="M23" s="52"/>
      <c r="N23" s="52"/>
      <c r="O23" s="52">
        <v>2</v>
      </c>
      <c r="P23" s="52"/>
      <c r="Q23" s="52"/>
      <c r="R23" s="52"/>
      <c r="S23" s="52"/>
      <c r="T23" s="52"/>
      <c r="U23" s="52"/>
      <c r="V23" s="104"/>
      <c r="W23" s="104"/>
    </row>
    <row r="24" spans="1:23" ht="20.25" customHeight="1">
      <c r="A24" s="96" t="s">
        <v>49</v>
      </c>
      <c r="B24" s="97" t="s">
        <v>50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104"/>
      <c r="W24" s="104"/>
    </row>
    <row r="25" spans="1:23" ht="20.25" customHeight="1">
      <c r="A25" s="96" t="s">
        <v>51</v>
      </c>
      <c r="B25" s="97" t="s">
        <v>52</v>
      </c>
      <c r="C25" s="56">
        <f>F25+I25+L25</f>
        <v>8</v>
      </c>
      <c r="D25" s="56"/>
      <c r="E25" s="56"/>
      <c r="F25" s="56">
        <v>1</v>
      </c>
      <c r="G25" s="56"/>
      <c r="H25" s="56"/>
      <c r="I25" s="56"/>
      <c r="J25" s="56"/>
      <c r="K25" s="56"/>
      <c r="L25" s="56">
        <f>O25+R25+U25</f>
        <v>7</v>
      </c>
      <c r="M25" s="56"/>
      <c r="N25" s="56"/>
      <c r="O25" s="56">
        <v>2</v>
      </c>
      <c r="P25" s="56"/>
      <c r="Q25" s="56"/>
      <c r="R25" s="56">
        <v>2</v>
      </c>
      <c r="S25" s="56"/>
      <c r="T25" s="56"/>
      <c r="U25" s="56">
        <v>3</v>
      </c>
      <c r="V25" s="105"/>
      <c r="W25" s="105"/>
    </row>
    <row r="26" spans="1:23" ht="20.25" customHeight="1">
      <c r="A26" s="96" t="s">
        <v>53</v>
      </c>
      <c r="B26" s="97" t="s">
        <v>54</v>
      </c>
      <c r="C26" s="57">
        <f>F26+I26+L26</f>
        <v>2</v>
      </c>
      <c r="D26" s="57"/>
      <c r="E26" s="57"/>
      <c r="F26" s="57"/>
      <c r="G26" s="57"/>
      <c r="H26" s="57"/>
      <c r="I26" s="57"/>
      <c r="J26" s="57"/>
      <c r="K26" s="57"/>
      <c r="L26" s="57">
        <f>O26+R26+U26</f>
        <v>2</v>
      </c>
      <c r="M26" s="57"/>
      <c r="N26" s="57"/>
      <c r="O26" s="57">
        <v>2</v>
      </c>
      <c r="P26" s="57"/>
      <c r="Q26" s="57"/>
      <c r="R26" s="57"/>
      <c r="S26" s="57"/>
      <c r="T26" s="57"/>
      <c r="U26" s="57"/>
      <c r="V26" s="108"/>
      <c r="W26" s="108"/>
    </row>
    <row r="27" spans="1:23" ht="20.25" customHeight="1">
      <c r="A27" s="96" t="s">
        <v>55</v>
      </c>
      <c r="B27" s="97" t="s">
        <v>56</v>
      </c>
      <c r="C27" s="56">
        <f>F27+I27+L27</f>
        <v>9</v>
      </c>
      <c r="D27" s="56"/>
      <c r="E27" s="56"/>
      <c r="F27" s="56"/>
      <c r="G27" s="56"/>
      <c r="H27" s="56"/>
      <c r="I27" s="56">
        <v>2</v>
      </c>
      <c r="J27" s="56"/>
      <c r="K27" s="109"/>
      <c r="L27" s="56">
        <f>O27+R27+U27</f>
        <v>7</v>
      </c>
      <c r="M27" s="56"/>
      <c r="N27" s="56"/>
      <c r="O27" s="56">
        <v>4</v>
      </c>
      <c r="P27" s="56"/>
      <c r="Q27" s="56"/>
      <c r="R27" s="56">
        <v>3</v>
      </c>
      <c r="S27" s="56"/>
      <c r="T27" s="109"/>
      <c r="U27" s="56"/>
      <c r="V27" s="105"/>
      <c r="W27" s="105"/>
    </row>
    <row r="28" spans="1:23" ht="20.25" customHeight="1">
      <c r="A28" s="96" t="s">
        <v>57</v>
      </c>
      <c r="B28" s="97" t="s">
        <v>58</v>
      </c>
      <c r="C28" s="52">
        <v>1</v>
      </c>
      <c r="D28" s="52"/>
      <c r="E28" s="52"/>
      <c r="F28" s="52"/>
      <c r="G28" s="52"/>
      <c r="H28" s="52"/>
      <c r="I28" s="52"/>
      <c r="J28" s="52"/>
      <c r="K28" s="52"/>
      <c r="L28" s="52">
        <v>1</v>
      </c>
      <c r="M28" s="52"/>
      <c r="N28" s="52"/>
      <c r="O28" s="52"/>
      <c r="P28" s="52"/>
      <c r="Q28" s="52"/>
      <c r="R28" s="52">
        <v>1</v>
      </c>
      <c r="S28" s="52"/>
      <c r="T28" s="52"/>
      <c r="U28" s="52"/>
      <c r="V28" s="104"/>
      <c r="W28" s="104"/>
    </row>
    <row r="29" spans="1:23" ht="20.25" customHeight="1">
      <c r="A29" s="96" t="s">
        <v>59</v>
      </c>
      <c r="B29" s="97" t="s">
        <v>60</v>
      </c>
      <c r="C29" s="110">
        <f t="shared" ref="C29:C31" si="4">F29+I29+L29</f>
        <v>3</v>
      </c>
      <c r="D29" s="110"/>
      <c r="E29" s="110"/>
      <c r="F29" s="110"/>
      <c r="G29" s="110"/>
      <c r="H29" s="110"/>
      <c r="I29" s="110"/>
      <c r="J29" s="110"/>
      <c r="K29" s="110"/>
      <c r="L29" s="110">
        <f t="shared" ref="L29:L31" si="5">O29+R29+U29</f>
        <v>3</v>
      </c>
      <c r="M29" s="110"/>
      <c r="N29" s="110"/>
      <c r="O29" s="110">
        <v>3</v>
      </c>
      <c r="P29" s="110"/>
      <c r="Q29" s="110"/>
      <c r="R29" s="110"/>
      <c r="S29" s="110"/>
      <c r="T29" s="110"/>
      <c r="U29" s="110"/>
      <c r="V29" s="111"/>
      <c r="W29" s="111"/>
    </row>
    <row r="30" spans="1:23" ht="20.25" customHeight="1">
      <c r="A30" s="96" t="s">
        <v>61</v>
      </c>
      <c r="B30" s="97" t="s">
        <v>62</v>
      </c>
      <c r="C30" s="52">
        <f t="shared" si="4"/>
        <v>14</v>
      </c>
      <c r="D30" s="52"/>
      <c r="E30" s="52"/>
      <c r="F30" s="52"/>
      <c r="G30" s="52"/>
      <c r="H30" s="52"/>
      <c r="I30" s="52">
        <v>2</v>
      </c>
      <c r="J30" s="52"/>
      <c r="K30" s="52"/>
      <c r="L30" s="52">
        <f t="shared" si="5"/>
        <v>12</v>
      </c>
      <c r="M30" s="52"/>
      <c r="N30" s="52"/>
      <c r="O30" s="52">
        <v>7</v>
      </c>
      <c r="P30" s="52"/>
      <c r="Q30" s="52"/>
      <c r="R30" s="52">
        <v>2</v>
      </c>
      <c r="S30" s="52"/>
      <c r="T30" s="52"/>
      <c r="U30" s="52">
        <v>3</v>
      </c>
      <c r="V30" s="104"/>
      <c r="W30" s="104"/>
    </row>
    <row r="31" spans="1:23" ht="20.25" customHeight="1">
      <c r="A31" s="96" t="s">
        <v>63</v>
      </c>
      <c r="B31" s="97" t="s">
        <v>64</v>
      </c>
      <c r="C31" s="112">
        <f t="shared" si="4"/>
        <v>2</v>
      </c>
      <c r="D31" s="112"/>
      <c r="E31" s="112"/>
      <c r="F31" s="112">
        <v>1</v>
      </c>
      <c r="G31" s="112"/>
      <c r="H31" s="112"/>
      <c r="I31" s="112"/>
      <c r="J31" s="112"/>
      <c r="K31" s="112"/>
      <c r="L31" s="112">
        <f t="shared" si="5"/>
        <v>1</v>
      </c>
      <c r="M31" s="112"/>
      <c r="N31" s="112"/>
      <c r="O31" s="112">
        <v>1</v>
      </c>
      <c r="P31" s="112"/>
      <c r="Q31" s="112"/>
      <c r="R31" s="112"/>
      <c r="S31" s="112"/>
      <c r="T31" s="112"/>
      <c r="U31" s="112"/>
      <c r="V31" s="113"/>
      <c r="W31" s="113"/>
    </row>
    <row r="32" spans="1:23" ht="20.25" customHeight="1">
      <c r="A32" s="96" t="s">
        <v>65</v>
      </c>
      <c r="B32" s="97" t="s">
        <v>66</v>
      </c>
      <c r="C32" s="55">
        <f>F32+I32+L32</f>
        <v>4</v>
      </c>
      <c r="D32" s="55"/>
      <c r="E32" s="55"/>
      <c r="F32" s="55"/>
      <c r="G32" s="55"/>
      <c r="H32" s="55"/>
      <c r="I32" s="55"/>
      <c r="J32" s="55"/>
      <c r="K32" s="55"/>
      <c r="L32" s="55">
        <f>O32+R32+U32</f>
        <v>4</v>
      </c>
      <c r="M32" s="55"/>
      <c r="N32" s="55"/>
      <c r="O32" s="55">
        <v>3</v>
      </c>
      <c r="P32" s="55"/>
      <c r="Q32" s="55"/>
      <c r="R32" s="55"/>
      <c r="S32" s="55"/>
      <c r="T32" s="55"/>
      <c r="U32" s="55">
        <v>1</v>
      </c>
      <c r="V32" s="106"/>
      <c r="W32" s="106"/>
    </row>
    <row r="33" spans="1:23" ht="20.25" customHeight="1">
      <c r="A33" s="96" t="s">
        <v>67</v>
      </c>
      <c r="B33" s="97" t="s">
        <v>68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104"/>
      <c r="W33" s="104"/>
    </row>
    <row r="34" spans="1:23" ht="20.25" customHeight="1">
      <c r="A34" s="96" t="s">
        <v>69</v>
      </c>
      <c r="B34" s="97" t="s">
        <v>70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104"/>
      <c r="W34" s="104"/>
    </row>
    <row r="35" spans="1:23" ht="18.75">
      <c r="A35" s="114" t="s">
        <v>71</v>
      </c>
      <c r="B35" s="115"/>
      <c r="C35" s="52">
        <f>SUM(C8:C34)</f>
        <v>116</v>
      </c>
      <c r="D35" s="52"/>
      <c r="E35" s="51"/>
      <c r="F35" s="52">
        <f t="shared" ref="F35:U35" si="6">SUM(F8:F34)</f>
        <v>10</v>
      </c>
      <c r="G35" s="52"/>
      <c r="H35" s="51"/>
      <c r="I35" s="52">
        <f t="shared" si="6"/>
        <v>8</v>
      </c>
      <c r="J35" s="52"/>
      <c r="K35" s="51"/>
      <c r="L35" s="52">
        <f t="shared" si="6"/>
        <v>98</v>
      </c>
      <c r="M35" s="52"/>
      <c r="N35" s="51"/>
      <c r="O35" s="52">
        <f t="shared" si="6"/>
        <v>56</v>
      </c>
      <c r="P35" s="52"/>
      <c r="Q35" s="51"/>
      <c r="R35" s="52">
        <f t="shared" si="6"/>
        <v>22</v>
      </c>
      <c r="S35" s="52"/>
      <c r="T35" s="51"/>
      <c r="U35" s="52">
        <f t="shared" si="6"/>
        <v>20</v>
      </c>
      <c r="V35" s="104"/>
      <c r="W35" s="116"/>
    </row>
  </sheetData>
  <mergeCells count="24">
    <mergeCell ref="O5:Q5"/>
    <mergeCell ref="R5:T5"/>
    <mergeCell ref="U5:W5"/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</mergeCells>
  <pageMargins left="0.31496062992125984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бюджету)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2023-01-06T10:19:04Z</dcterms:modified>
</cp:coreProperties>
</file>