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216" yWindow="60" windowWidth="15480" windowHeight="9396" tabRatio="616"/>
  </bookViews>
  <sheets>
    <sheet name="Додаток" sheetId="1" r:id="rId1"/>
  </sheets>
  <definedNames>
    <definedName name="_xlnm.Print_Titles" localSheetId="0">Додаток!$A:$B</definedName>
    <definedName name="_xlnm.Print_Area" localSheetId="0">Додаток!$A$1:$EK$36</definedName>
  </definedNames>
  <calcPr calcId="125725"/>
</workbook>
</file>

<file path=xl/calcChain.xml><?xml version="1.0" encoding="utf-8"?>
<calcChain xmlns="http://schemas.openxmlformats.org/spreadsheetml/2006/main">
  <c r="EH7" i="1"/>
  <c r="EG7"/>
  <c r="EF7"/>
  <c r="EE7"/>
  <c r="ED7"/>
  <c r="EC7"/>
  <c r="EB7"/>
  <c r="EA7"/>
  <c r="DZ7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9"/>
  <c r="EH34"/>
  <c r="EE34"/>
  <c r="EB34"/>
  <c r="DY34"/>
  <c r="DV34"/>
  <c r="DY7"/>
  <c r="DX7"/>
  <c r="DW7"/>
  <c r="DV7"/>
  <c r="DU7"/>
  <c r="DT7"/>
  <c r="BQ34"/>
  <c r="BP34"/>
  <c r="BO34"/>
  <c r="BQ7"/>
  <c r="BP7"/>
  <c r="BO7"/>
  <c r="BB34"/>
  <c r="AR34"/>
  <c r="AQ34"/>
  <c r="AS7"/>
  <c r="AR7"/>
  <c r="AQ7"/>
  <c r="AP34"/>
  <c r="AO34"/>
  <c r="AN34"/>
  <c r="AP7"/>
  <c r="AO7"/>
  <c r="AN7"/>
  <c r="AD34"/>
  <c r="AC34"/>
  <c r="AB34"/>
  <c r="S7"/>
  <c r="AB7"/>
  <c r="T34"/>
  <c r="S34"/>
  <c r="F34"/>
  <c r="O34"/>
  <c r="I34"/>
  <c r="DS34"/>
  <c r="DP34"/>
  <c r="DM34"/>
  <c r="BH34"/>
  <c r="AY34"/>
  <c r="AV34"/>
  <c r="AA34"/>
  <c r="L34"/>
  <c r="BA34"/>
  <c r="AZ34"/>
  <c r="AX34"/>
  <c r="AW34"/>
  <c r="Z34"/>
  <c r="Y34"/>
  <c r="N34"/>
  <c r="M34"/>
  <c r="K34"/>
  <c r="J34"/>
  <c r="H34"/>
  <c r="G34"/>
  <c r="E34"/>
  <c r="D34"/>
  <c r="M7"/>
  <c r="J7"/>
  <c r="G7"/>
  <c r="D7"/>
  <c r="DH34"/>
  <c r="DI34"/>
  <c r="DJ34"/>
  <c r="BF34"/>
  <c r="BG34"/>
  <c r="BE34"/>
  <c r="BC34"/>
  <c r="BD34"/>
  <c r="AL34"/>
  <c r="AM34"/>
  <c r="BL34" l="1"/>
  <c r="BM34"/>
  <c r="BN34"/>
  <c r="BI34"/>
  <c r="BJ34"/>
  <c r="BK34"/>
  <c r="AE34"/>
  <c r="AF34"/>
  <c r="AG34"/>
  <c r="X34"/>
  <c r="DD34"/>
  <c r="DG34"/>
  <c r="EI7"/>
  <c r="DE7"/>
  <c r="DQ7" s="1"/>
  <c r="DB7"/>
  <c r="CY7"/>
  <c r="DA34"/>
  <c r="CR34"/>
  <c r="CU34"/>
  <c r="CS7"/>
  <c r="CP7"/>
  <c r="CM34"/>
  <c r="CN34"/>
  <c r="CO34"/>
  <c r="CV34"/>
  <c r="CW34"/>
  <c r="CX34"/>
  <c r="CG34"/>
  <c r="CH34"/>
  <c r="CI34"/>
  <c r="CC34"/>
  <c r="CD34"/>
  <c r="CE34"/>
  <c r="CF34"/>
  <c r="AT34"/>
  <c r="AU34"/>
  <c r="EK34"/>
  <c r="EJ34"/>
  <c r="EI34"/>
  <c r="CL34"/>
  <c r="CK34"/>
  <c r="CJ34"/>
  <c r="BW34"/>
  <c r="CA7"/>
  <c r="BX7"/>
  <c r="BU7"/>
  <c r="BR7"/>
  <c r="AK7"/>
  <c r="CM7" s="1"/>
  <c r="AH7"/>
  <c r="V7"/>
  <c r="AJ34"/>
  <c r="BY34"/>
  <c r="BZ34"/>
  <c r="CA34"/>
  <c r="CB34"/>
  <c r="BX34"/>
  <c r="AK34"/>
  <c r="AI34"/>
  <c r="AH34"/>
  <c r="R34"/>
  <c r="Q34"/>
  <c r="P34"/>
  <c r="BS34"/>
  <c r="BT34"/>
  <c r="V34"/>
  <c r="W34"/>
  <c r="BR34"/>
  <c r="BU34"/>
  <c r="BV34"/>
  <c r="DH7" l="1"/>
  <c r="Y7"/>
  <c r="CG7"/>
  <c r="BF7"/>
  <c r="AT7"/>
  <c r="BL7"/>
  <c r="CJ7"/>
  <c r="AE7"/>
  <c r="CD7"/>
  <c r="C34"/>
  <c r="DK7" l="1"/>
  <c r="DN7"/>
  <c r="CV7"/>
  <c r="AW7"/>
  <c r="AZ7" s="1"/>
  <c r="BI7"/>
  <c r="BC7"/>
</calcChain>
</file>

<file path=xl/sharedStrings.xml><?xml version="1.0" encoding="utf-8"?>
<sst xmlns="http://schemas.openxmlformats.org/spreadsheetml/2006/main" count="200" uniqueCount="84">
  <si>
    <t>Всього</t>
  </si>
  <si>
    <t>у тому числі по субвенціях:</t>
  </si>
  <si>
    <t>№ з/п</t>
  </si>
  <si>
    <t>направлено відкритих асигнувань</t>
  </si>
  <si>
    <t>Інформація</t>
  </si>
  <si>
    <t>Найменування зведеного   бюджету</t>
  </si>
  <si>
    <t xml:space="preserve"> щодо  використання місцевими бюджетами субвенцій, отриманих з державного бюджету</t>
  </si>
  <si>
    <t>касові видатки (оперативні дані)</t>
  </si>
  <si>
    <t>Всього касові видатки 
(оперативні дані)</t>
  </si>
  <si>
    <t>тис.грн.</t>
  </si>
  <si>
    <t xml:space="preserve"> освітня субвенція  *                                                    </t>
  </si>
  <si>
    <t>* касові видатки за рахунок залишку, що склався на 01.01.2021</t>
  </si>
  <si>
    <t>Зведений бюджет Вінницької області</t>
  </si>
  <si>
    <t>Зведений бюджет Волинської бласті</t>
  </si>
  <si>
    <t>Зведений бюджет Дніпропетровської області</t>
  </si>
  <si>
    <t>Зведений бюджет Донецької області</t>
  </si>
  <si>
    <t>Зведений бюджет Житомирської області</t>
  </si>
  <si>
    <t>Зведений бюджет Запорізької  області</t>
  </si>
  <si>
    <t>Зведений бюджет Івано-Франківської області</t>
  </si>
  <si>
    <t>Зведений бюджет Київської області</t>
  </si>
  <si>
    <t xml:space="preserve">Зведений бюджет Кіровоградської області </t>
  </si>
  <si>
    <t>Зведений бюджет Луганської області</t>
  </si>
  <si>
    <t>Зведений бюджет Львівської області</t>
  </si>
  <si>
    <t>Зведений бюджет Миколаївської області</t>
  </si>
  <si>
    <t>Зведений бюджет Одеської області</t>
  </si>
  <si>
    <t>Зведений бюджет Полтавської області</t>
  </si>
  <si>
    <t>Зведений бюджет Рівненської області</t>
  </si>
  <si>
    <t>Зведений бюджет Сумської області</t>
  </si>
  <si>
    <t>Зведений бюджет Тернопільської області</t>
  </si>
  <si>
    <t>Зведений бюджет Харківської області</t>
  </si>
  <si>
    <t>Зведений бюджет Херсонської області</t>
  </si>
  <si>
    <t>Зведений бюджет Хмельницької області</t>
  </si>
  <si>
    <t>Зведений бюджет Черкаської області</t>
  </si>
  <si>
    <t>Зведений бюджет Чернівецької області</t>
  </si>
  <si>
    <t>Зведений бюджет Чернігівської області</t>
  </si>
  <si>
    <t>Бюджет м. Києва</t>
  </si>
  <si>
    <t xml:space="preserve"> на надання державної підтримки особам з особливими освітніми потребами  * </t>
  </si>
  <si>
    <t xml:space="preserve"> на здійснення підтримки окремих закладів та заходів у системі охорони здоров’я</t>
  </si>
  <si>
    <t xml:space="preserve">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 та забезпечення житлом дітей-сиріт, дітей, позбавлених батьківського піклування, осіб з їх числа</t>
  </si>
  <si>
    <t xml:space="preserve">  для реалізації проектів в рамках Надзвичайної кредитної програми для відновлення України </t>
  </si>
  <si>
    <t xml:space="preserve">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   *             </t>
  </si>
  <si>
    <t xml:space="preserve"> міському бюджету міста Жовтих Вод на виконання заходів щодо радіаційного та соціального захисту населення міста Жовтих Вод</t>
  </si>
  <si>
    <t xml:space="preserve"> міському бюджету міста Дніпра на завершення будівництва метрополітену у м. Дніпрі</t>
  </si>
  <si>
    <t xml:space="preserve"> обласному бюджету Івано-Франківської області на забезпечення централізованою подачею кисню ліжкового фонду закладів охорони зд`оров’я, які надають стаціонарну медичну допомогу пацієнтам з гострою респіраторною хворобою COVID-19, спричиненою коронавірусом SARS-CoV-2</t>
  </si>
  <si>
    <t xml:space="preserve"> міському бюджету міста Харкова на подовження третьої лінії метрополітену у м. Харкові</t>
  </si>
  <si>
    <t>обласному бюджету Дніпропетровської області на реконструкцію спортивного комплексу «Металург» комунального позашкільного навчального закладу «Дитячо-юнацька спортивна школа № 1» Криворізької міської ради  *</t>
  </si>
  <si>
    <t xml:space="preserve"> на реалізацію заходів, спрямованих на розвиток системи охорони здоров'я у сільській місцевості   *</t>
  </si>
  <si>
    <t>обласному бюджету Херсонської області на будівництво шляхопроводу по просп. Адмірала Сенявіна - вул. Залаегерсег у м. Херсоні *</t>
  </si>
  <si>
    <t>бюджету Тернопільської міської об'єднаної територіальної громади на реконструкцію шляхопроводу через залізничну колію на вул. Об'їзна в районі вул. Гайової в м. Тернополі *</t>
  </si>
  <si>
    <t xml:space="preserve"> обласному бюджету Львівської області на проведення капітального та поточного середнього ремонту автомобільних доріг *</t>
  </si>
  <si>
    <t>бюджету міста Чернівці на капітальний ремонт вул. Хотинської в м. Чернівці *</t>
  </si>
  <si>
    <t>міському бюджету м. Яремче (для Поляницької сільської ради) на будівництво сучасного біатлонного комплексу в с. Поляниця Яремчанської міської ради Івано-Франківської області *</t>
  </si>
  <si>
    <t>обласному бюджету Харківської області на будівництво комплексу комунального некомерційного підприємства «Обласний центр онкології» *</t>
  </si>
  <si>
    <t>обласному бюджету Черкаської області на будівництво Будинку культури на 700 місць в м. Каневі по вул. Енергетиків під Шевченківський культурний центр *</t>
  </si>
  <si>
    <t>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</si>
  <si>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на здійснення заходів щодо підтримки територій, що зазнали негативного впливу внаслідок збройного конфлікту на сході України</t>
  </si>
  <si>
    <t>на здійснення заходів щодо соціально-економічного розвитку окремих територій  *</t>
  </si>
  <si>
    <t xml:space="preserve"> на розвиток спортивної інфраструктури</t>
  </si>
  <si>
    <t>на реалізацію інфраструктурних проектів та розвиток об'єктів соціально-культурної сфери</t>
  </si>
  <si>
    <t xml:space="preserve"> обласному бюджету Миколаївської області на будівництво мостового переходу через р. Південний Буг між с. Богданівка Доманівського та смт. Костянтинівка Арбузинського районів Миколаївської області *</t>
  </si>
  <si>
    <t>на виплату грошової компенсації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</si>
  <si>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</si>
  <si>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Зведений бюджет Закарпатсьої області</t>
  </si>
  <si>
    <t>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</si>
  <si>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«Про статус ветеранів війни, гарантії їх соціального захисту», для осіб з інвалідністю I-II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</si>
  <si>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на забезпечення якісної, сучасної та доступної загальної середньої освіти "Нова українська школа"</t>
  </si>
  <si>
    <t xml:space="preserve"> на розвиток мережі центрів надання адміністративних послуг</t>
  </si>
  <si>
    <t>на реалізацію заходів, спрямованих на підвищення доступності широкосмугового доступу до Інтернету в сільській місцевості</t>
  </si>
  <si>
    <t>обласному бюджету Миколаївської області на капітальний ремонт автомобільних доріг О 151124 Миколаїв – Станіслав – Херсон та О 151101 (Миколаїв – Херсон) – Любомирівка – Першотравневе – (Казанка – (Р-47)) *</t>
  </si>
  <si>
    <t>обласному бюджету Закарпатської області на соціально-економічний розвиток Закарпатської області *</t>
  </si>
  <si>
    <t xml:space="preserve"> на реформування регіональних систем охорони здоров`я для здійснення заходів з виконання спільного з Міжнародним банком реконструкції та розвитку проекту "Поліпшення охорони здоров`я на службі у людей" *</t>
  </si>
  <si>
    <t xml:space="preserve">                     станом на 01.10.2021                                                                                                                                                                                              </t>
  </si>
  <si>
    <t>розпис на січень
- вересень</t>
  </si>
  <si>
    <t>на створення навчально-практичних центрів сучасної професійної (професійно-технічної) освіти</t>
  </si>
  <si>
    <t xml:space="preserve"> на реалізацію програми "Спроможна школа для кращих результатів"</t>
  </si>
  <si>
    <t>на створення мережі спеціалізованих служб підтримки осіб, які постраждали від домашнього насильства та/або насильства за ознакою статі</t>
  </si>
  <si>
    <t>на розроблення комплексних планів просторового розвитку територій територіальних громад</t>
  </si>
  <si>
    <t>на проведення виборів депутатів місцевих рад та сільських, селищних, міських голів</t>
  </si>
  <si>
    <t>обласному бюджету Черкаської області на поточний середній ремонт вул. Енергетиків та вул. Шевченка у м. Каневі *</t>
  </si>
  <si>
    <t>обласному бюджету Черкаської області на будівництво ДНЗ за адресою: вул. Г. Дніпра, 87 м. Черкаси *</t>
  </si>
  <si>
    <t>бюджету Сумської міської об'єднаної територіальної громади на поточний ремонт вулично-дорожньої мережі та штучних споруд м. Суми, вул. Харківська *</t>
  </si>
  <si>
    <t xml:space="preserve"> обласному бюджету Львівської області на нове будівництво моста через річку Східничанка з підходами по вул. Кропивницькій в смт. Східниця м. Борислава Львівської області *</t>
  </si>
  <si>
    <t>бюджету міста Києва на реалізацію проєкту з термомодернізації гімназії № 290 за адресою: вул. Ревуцького, 13а у Дарницькому районі*</t>
  </si>
  <si>
    <t>обласному бюджету Івано-Франківської області на будівництво моста через річку Бистриця Солотвинська та транспортної розв'язки в районі вулиць Хіміків – Надрічна*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</si>
</sst>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00"/>
    <numFmt numFmtId="166" formatCode="#,##0.00000000000"/>
    <numFmt numFmtId="167" formatCode="###\ ###\ ###\ ##0.0"/>
  </numFmts>
  <fonts count="15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i/>
      <sz val="12"/>
      <name val="Times New Roman"/>
      <family val="1"/>
      <charset val="204"/>
    </font>
    <font>
      <sz val="18"/>
      <name val="Arial Cyr"/>
    </font>
    <font>
      <b/>
      <sz val="16"/>
      <name val="Times New Roman"/>
      <family val="1"/>
      <charset val="204"/>
    </font>
    <font>
      <sz val="14"/>
      <name val="Arial Cyr"/>
    </font>
    <font>
      <b/>
      <sz val="12"/>
      <color theme="1"/>
      <name val="Times New Roman"/>
      <family val="2"/>
    </font>
    <font>
      <b/>
      <i/>
      <sz val="16"/>
      <name val="Times New Roman"/>
      <family val="1"/>
      <charset val="204"/>
    </font>
    <font>
      <sz val="14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3">
    <xf numFmtId="0" fontId="0" fillId="0" borderId="0" xfId="0"/>
    <xf numFmtId="0" fontId="5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/>
    </xf>
    <xf numFmtId="164" fontId="5" fillId="0" borderId="0" xfId="0" applyNumberFormat="1" applyFont="1" applyFill="1"/>
    <xf numFmtId="4" fontId="2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3" fillId="0" borderId="0" xfId="0" applyFont="1" applyFill="1" applyBorder="1"/>
    <xf numFmtId="164" fontId="2" fillId="0" borderId="2" xfId="0" applyNumberFormat="1" applyFont="1" applyFill="1" applyBorder="1" applyAlignment="1"/>
    <xf numFmtId="164" fontId="5" fillId="0" borderId="2" xfId="0" applyNumberFormat="1" applyFont="1" applyFill="1" applyBorder="1" applyAlignment="1"/>
    <xf numFmtId="164" fontId="2" fillId="0" borderId="3" xfId="0" applyNumberFormat="1" applyFont="1" applyFill="1" applyBorder="1" applyAlignment="1"/>
    <xf numFmtId="164" fontId="5" fillId="0" borderId="3" xfId="0" applyNumberFormat="1" applyFont="1" applyFill="1" applyBorder="1" applyAlignment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4" fontId="5" fillId="0" borderId="10" xfId="0" applyNumberFormat="1" applyFont="1" applyFill="1" applyBorder="1" applyAlignment="1"/>
    <xf numFmtId="164" fontId="5" fillId="0" borderId="11" xfId="0" applyNumberFormat="1" applyFont="1" applyFill="1" applyBorder="1" applyAlignment="1"/>
    <xf numFmtId="164" fontId="5" fillId="0" borderId="12" xfId="0" applyNumberFormat="1" applyFont="1" applyFill="1" applyBorder="1" applyAlignment="1"/>
    <xf numFmtId="164" fontId="5" fillId="0" borderId="13" xfId="0" applyNumberFormat="1" applyFont="1" applyFill="1" applyBorder="1" applyAlignment="1"/>
    <xf numFmtId="164" fontId="5" fillId="0" borderId="14" xfId="0" applyNumberFormat="1" applyFont="1" applyFill="1" applyBorder="1" applyAlignment="1"/>
    <xf numFmtId="164" fontId="5" fillId="0" borderId="15" xfId="0" applyNumberFormat="1" applyFont="1" applyFill="1" applyBorder="1" applyAlignment="1"/>
    <xf numFmtId="164" fontId="2" fillId="0" borderId="11" xfId="0" applyNumberFormat="1" applyFont="1" applyFill="1" applyBorder="1" applyAlignment="1"/>
    <xf numFmtId="164" fontId="2" fillId="0" borderId="12" xfId="0" applyNumberFormat="1" applyFont="1" applyFill="1" applyBorder="1" applyAlignment="1"/>
    <xf numFmtId="164" fontId="2" fillId="0" borderId="13" xfId="0" applyNumberFormat="1" applyFont="1" applyFill="1" applyBorder="1" applyAlignment="1"/>
    <xf numFmtId="164" fontId="2" fillId="0" borderId="14" xfId="0" applyNumberFormat="1" applyFont="1" applyFill="1" applyBorder="1" applyAlignment="1"/>
    <xf numFmtId="164" fontId="2" fillId="0" borderId="10" xfId="0" applyNumberFormat="1" applyFont="1" applyFill="1" applyBorder="1" applyAlignment="1"/>
    <xf numFmtId="164" fontId="5" fillId="0" borderId="16" xfId="0" applyNumberFormat="1" applyFont="1" applyFill="1" applyBorder="1" applyAlignment="1"/>
    <xf numFmtId="164" fontId="2" fillId="0" borderId="17" xfId="0" applyNumberFormat="1" applyFont="1" applyFill="1" applyBorder="1" applyAlignment="1"/>
    <xf numFmtId="164" fontId="2" fillId="0" borderId="18" xfId="0" applyNumberFormat="1" applyFont="1" applyFill="1" applyBorder="1" applyAlignment="1"/>
    <xf numFmtId="164" fontId="3" fillId="0" borderId="4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/>
    <xf numFmtId="164" fontId="5" fillId="0" borderId="20" xfId="0" applyNumberFormat="1" applyFont="1" applyFill="1" applyBorder="1" applyAlignment="1"/>
    <xf numFmtId="164" fontId="2" fillId="0" borderId="21" xfId="0" applyNumberFormat="1" applyFont="1" applyFill="1" applyBorder="1" applyAlignment="1"/>
    <xf numFmtId="164" fontId="2" fillId="0" borderId="22" xfId="0" applyNumberFormat="1" applyFont="1" applyFill="1" applyBorder="1" applyAlignment="1"/>
    <xf numFmtId="0" fontId="3" fillId="0" borderId="23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/>
    <xf numFmtId="2" fontId="5" fillId="0" borderId="0" xfId="0" applyNumberFormat="1" applyFont="1" applyFill="1" applyBorder="1"/>
    <xf numFmtId="0" fontId="9" fillId="0" borderId="0" xfId="0" applyFont="1" applyFill="1" applyBorder="1" applyAlignment="1">
      <alignment horizontal="left" readingOrder="1"/>
    </xf>
    <xf numFmtId="164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66" fontId="2" fillId="0" borderId="0" xfId="0" applyNumberFormat="1" applyFont="1" applyFill="1" applyBorder="1"/>
    <xf numFmtId="16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/>
    <xf numFmtId="0" fontId="2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 vertical="center" wrapText="1"/>
    </xf>
    <xf numFmtId="164" fontId="2" fillId="0" borderId="27" xfId="0" applyNumberFormat="1" applyFont="1" applyFill="1" applyBorder="1" applyAlignment="1"/>
    <xf numFmtId="164" fontId="5" fillId="0" borderId="28" xfId="0" applyNumberFormat="1" applyFont="1" applyFill="1" applyBorder="1" applyAlignment="1"/>
    <xf numFmtId="164" fontId="5" fillId="0" borderId="30" xfId="0" applyNumberFormat="1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/>
    </xf>
    <xf numFmtId="164" fontId="2" fillId="0" borderId="31" xfId="0" applyNumberFormat="1" applyFont="1" applyFill="1" applyBorder="1" applyAlignment="1" applyProtection="1"/>
    <xf numFmtId="164" fontId="2" fillId="0" borderId="17" xfId="0" applyNumberFormat="1" applyFont="1" applyFill="1" applyBorder="1" applyAlignment="1" applyProtection="1"/>
    <xf numFmtId="164" fontId="2" fillId="0" borderId="18" xfId="0" applyNumberFormat="1" applyFont="1" applyFill="1" applyBorder="1" applyAlignment="1" applyProtection="1"/>
    <xf numFmtId="164" fontId="2" fillId="0" borderId="28" xfId="0" applyNumberFormat="1" applyFont="1" applyFill="1" applyBorder="1" applyAlignment="1" applyProtection="1"/>
    <xf numFmtId="164" fontId="2" fillId="0" borderId="24" xfId="0" applyNumberFormat="1" applyFont="1" applyFill="1" applyBorder="1" applyAlignment="1" applyProtection="1"/>
    <xf numFmtId="164" fontId="11" fillId="0" borderId="2" xfId="0" applyNumberFormat="1" applyFont="1" applyFill="1" applyBorder="1" applyAlignment="1"/>
    <xf numFmtId="4" fontId="2" fillId="0" borderId="0" xfId="0" applyNumberFormat="1" applyFont="1" applyFill="1" applyBorder="1" applyAlignment="1" applyProtection="1">
      <alignment horizontal="right"/>
    </xf>
    <xf numFmtId="4" fontId="2" fillId="0" borderId="0" xfId="0" applyNumberFormat="1" applyFont="1" applyFill="1" applyBorder="1"/>
    <xf numFmtId="164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10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23" xfId="0" applyFont="1" applyFill="1" applyBorder="1"/>
    <xf numFmtId="164" fontId="3" fillId="0" borderId="26" xfId="0" applyNumberFormat="1" applyFont="1" applyFill="1" applyBorder="1" applyAlignment="1">
      <alignment vertical="center"/>
    </xf>
    <xf numFmtId="167" fontId="1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164" fontId="2" fillId="0" borderId="33" xfId="0" applyNumberFormat="1" applyFont="1" applyFill="1" applyBorder="1" applyAlignment="1"/>
    <xf numFmtId="164" fontId="2" fillId="0" borderId="15" xfId="0" applyNumberFormat="1" applyFont="1" applyFill="1" applyBorder="1" applyAlignment="1"/>
    <xf numFmtId="164" fontId="5" fillId="0" borderId="17" xfId="0" applyNumberFormat="1" applyFont="1" applyFill="1" applyBorder="1" applyAlignment="1"/>
    <xf numFmtId="164" fontId="5" fillId="0" borderId="18" xfId="0" applyNumberFormat="1" applyFont="1" applyFill="1" applyBorder="1" applyAlignment="1"/>
    <xf numFmtId="164" fontId="5" fillId="0" borderId="31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wrapText="1"/>
    </xf>
    <xf numFmtId="164" fontId="3" fillId="0" borderId="44" xfId="0" applyNumberFormat="1" applyFont="1" applyFill="1" applyBorder="1" applyAlignment="1">
      <alignment vertical="center"/>
    </xf>
    <xf numFmtId="0" fontId="6" fillId="0" borderId="29" xfId="0" applyNumberFormat="1" applyFont="1" applyFill="1" applyBorder="1" applyAlignment="1">
      <alignment horizontal="center" vertical="center" wrapText="1"/>
    </xf>
    <xf numFmtId="164" fontId="5" fillId="0" borderId="32" xfId="0" applyNumberFormat="1" applyFont="1" applyFill="1" applyBorder="1" applyAlignment="1"/>
    <xf numFmtId="164" fontId="3" fillId="0" borderId="29" xfId="0" applyNumberFormat="1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/>
    <xf numFmtId="0" fontId="6" fillId="0" borderId="43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left" vertical="center" wrapText="1"/>
    </xf>
    <xf numFmtId="9" fontId="13" fillId="0" borderId="36" xfId="1" applyFont="1" applyFill="1" applyBorder="1" applyAlignment="1">
      <alignment horizontal="left" vertical="center" wrapText="1"/>
    </xf>
    <xf numFmtId="9" fontId="13" fillId="0" borderId="37" xfId="1" applyFont="1" applyFill="1" applyBorder="1" applyAlignment="1">
      <alignment horizontal="left" vertical="center" wrapText="1"/>
    </xf>
    <xf numFmtId="0" fontId="8" fillId="0" borderId="40" xfId="0" applyFont="1" applyFill="1" applyBorder="1" applyAlignment="1">
      <alignment horizontal="center" vertical="center" wrapText="1"/>
    </xf>
    <xf numFmtId="164" fontId="3" fillId="0" borderId="41" xfId="0" applyNumberFormat="1" applyFont="1" applyFill="1" applyBorder="1" applyAlignment="1">
      <alignment vertical="center"/>
    </xf>
    <xf numFmtId="164" fontId="2" fillId="0" borderId="31" xfId="0" applyNumberFormat="1" applyFont="1" applyFill="1" applyBorder="1" applyAlignment="1"/>
    <xf numFmtId="164" fontId="2" fillId="0" borderId="34" xfId="0" applyNumberFormat="1" applyFont="1" applyFill="1" applyBorder="1" applyAlignment="1"/>
    <xf numFmtId="164" fontId="2" fillId="0" borderId="20" xfId="0" applyNumberFormat="1" applyFont="1" applyFill="1" applyBorder="1" applyAlignment="1"/>
    <xf numFmtId="0" fontId="6" fillId="0" borderId="44" xfId="0" applyNumberFormat="1" applyFont="1" applyFill="1" applyBorder="1" applyAlignment="1">
      <alignment horizontal="center" vertical="center" wrapText="1"/>
    </xf>
    <xf numFmtId="164" fontId="3" fillId="0" borderId="45" xfId="0" applyNumberFormat="1" applyFont="1" applyFill="1" applyBorder="1" applyAlignment="1">
      <alignment vertical="center"/>
    </xf>
    <xf numFmtId="164" fontId="3" fillId="0" borderId="46" xfId="0" applyNumberFormat="1" applyFont="1" applyFill="1" applyBorder="1" applyAlignment="1">
      <alignment vertical="center"/>
    </xf>
    <xf numFmtId="0" fontId="8" fillId="0" borderId="47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9" xfId="0" applyNumberFormat="1" applyFont="1" applyFill="1" applyBorder="1" applyAlignment="1">
      <alignment horizontal="center" vertical="center" wrapText="1"/>
    </xf>
    <xf numFmtId="164" fontId="2" fillId="0" borderId="39" xfId="0" applyNumberFormat="1" applyFont="1" applyFill="1" applyBorder="1" applyAlignment="1"/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/>
    <xf numFmtId="164" fontId="2" fillId="0" borderId="32" xfId="0" applyNumberFormat="1" applyFont="1" applyFill="1" applyBorder="1" applyAlignment="1" applyProtection="1"/>
    <xf numFmtId="164" fontId="2" fillId="0" borderId="7" xfId="0" applyNumberFormat="1" applyFont="1" applyFill="1" applyBorder="1" applyAlignment="1" applyProtection="1"/>
    <xf numFmtId="164" fontId="2" fillId="0" borderId="11" xfId="0" applyNumberFormat="1" applyFont="1" applyFill="1" applyBorder="1" applyAlignment="1" applyProtection="1"/>
    <xf numFmtId="164" fontId="2" fillId="0" borderId="2" xfId="0" applyNumberFormat="1" applyFont="1" applyFill="1" applyBorder="1" applyAlignment="1" applyProtection="1"/>
    <xf numFmtId="164" fontId="2" fillId="0" borderId="12" xfId="0" applyNumberFormat="1" applyFont="1" applyFill="1" applyBorder="1" applyAlignment="1" applyProtection="1"/>
    <xf numFmtId="164" fontId="2" fillId="0" borderId="19" xfId="0" applyNumberFormat="1" applyFont="1" applyFill="1" applyBorder="1" applyAlignment="1"/>
    <xf numFmtId="164" fontId="2" fillId="0" borderId="13" xfId="0" applyNumberFormat="1" applyFont="1" applyFill="1" applyBorder="1" applyAlignment="1" applyProtection="1"/>
    <xf numFmtId="164" fontId="2" fillId="0" borderId="14" xfId="0" applyNumberFormat="1" applyFont="1" applyFill="1" applyBorder="1" applyAlignment="1" applyProtection="1"/>
    <xf numFmtId="164" fontId="2" fillId="0" borderId="15" xfId="0" applyNumberFormat="1" applyFont="1" applyFill="1" applyBorder="1" applyAlignment="1" applyProtection="1"/>
    <xf numFmtId="164" fontId="2" fillId="0" borderId="16" xfId="0" applyNumberFormat="1" applyFont="1" applyFill="1" applyBorder="1" applyAlignment="1" applyProtection="1"/>
    <xf numFmtId="164" fontId="2" fillId="0" borderId="50" xfId="0" applyNumberFormat="1" applyFont="1" applyFill="1" applyBorder="1" applyAlignment="1"/>
    <xf numFmtId="167" fontId="14" fillId="0" borderId="17" xfId="0" applyNumberFormat="1" applyFont="1" applyFill="1" applyBorder="1" applyAlignment="1">
      <alignment horizontal="right" vertical="center"/>
    </xf>
    <xf numFmtId="167" fontId="14" fillId="0" borderId="18" xfId="0" applyNumberFormat="1" applyFont="1" applyFill="1" applyBorder="1" applyAlignment="1">
      <alignment horizontal="right" vertical="center"/>
    </xf>
    <xf numFmtId="167" fontId="14" fillId="0" borderId="28" xfId="0" applyNumberFormat="1" applyFont="1" applyFill="1" applyBorder="1" applyAlignment="1">
      <alignment horizontal="right" vertical="center"/>
    </xf>
    <xf numFmtId="167" fontId="14" fillId="0" borderId="11" xfId="0" applyNumberFormat="1" applyFont="1" applyFill="1" applyBorder="1" applyAlignment="1">
      <alignment horizontal="right" vertical="center"/>
    </xf>
    <xf numFmtId="167" fontId="14" fillId="0" borderId="2" xfId="0" applyNumberFormat="1" applyFont="1" applyFill="1" applyBorder="1" applyAlignment="1">
      <alignment horizontal="right" vertical="center"/>
    </xf>
    <xf numFmtId="167" fontId="14" fillId="0" borderId="13" xfId="0" applyNumberFormat="1" applyFont="1" applyFill="1" applyBorder="1" applyAlignment="1">
      <alignment horizontal="right" vertical="center"/>
    </xf>
    <xf numFmtId="167" fontId="14" fillId="0" borderId="14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64" fontId="2" fillId="0" borderId="51" xfId="0" applyNumberFormat="1" applyFont="1" applyFill="1" applyBorder="1" applyAlignment="1" applyProtection="1"/>
    <xf numFmtId="164" fontId="5" fillId="0" borderId="51" xfId="0" applyNumberFormat="1" applyFont="1" applyFill="1" applyBorder="1" applyAlignment="1"/>
    <xf numFmtId="0" fontId="6" fillId="0" borderId="44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left" wrapText="1"/>
    </xf>
    <xf numFmtId="164" fontId="5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Alignment="1">
      <alignment horizontal="center" vertical="center" wrapText="1"/>
    </xf>
    <xf numFmtId="0" fontId="6" fillId="0" borderId="38" xfId="0" applyNumberFormat="1" applyFont="1" applyFill="1" applyBorder="1" applyAlignment="1">
      <alignment horizontal="center" vertical="center" wrapText="1"/>
    </xf>
    <xf numFmtId="0" fontId="6" fillId="0" borderId="54" xfId="0" applyNumberFormat="1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164" fontId="2" fillId="0" borderId="56" xfId="0" applyNumberFormat="1" applyFont="1" applyFill="1" applyBorder="1" applyAlignment="1" applyProtection="1"/>
    <xf numFmtId="0" fontId="6" fillId="0" borderId="57" xfId="0" applyNumberFormat="1" applyFont="1" applyFill="1" applyBorder="1" applyAlignment="1">
      <alignment horizontal="center" vertical="center" wrapText="1"/>
    </xf>
    <xf numFmtId="0" fontId="6" fillId="0" borderId="48" xfId="0" applyNumberFormat="1" applyFont="1" applyFill="1" applyBorder="1" applyAlignment="1">
      <alignment horizontal="center" vertical="center" wrapText="1"/>
    </xf>
    <xf numFmtId="164" fontId="3" fillId="0" borderId="38" xfId="0" applyNumberFormat="1" applyFont="1" applyFill="1" applyBorder="1" applyAlignment="1">
      <alignment vertical="center"/>
    </xf>
    <xf numFmtId="0" fontId="6" fillId="0" borderId="26" xfId="0" applyNumberFormat="1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vertical="center"/>
    </xf>
    <xf numFmtId="164" fontId="2" fillId="0" borderId="52" xfId="0" applyNumberFormat="1" applyFont="1" applyFill="1" applyBorder="1" applyAlignment="1"/>
    <xf numFmtId="164" fontId="2" fillId="0" borderId="53" xfId="0" applyNumberFormat="1" applyFont="1" applyFill="1" applyBorder="1" applyAlignment="1"/>
    <xf numFmtId="0" fontId="8" fillId="0" borderId="30" xfId="0" applyFont="1" applyFill="1" applyBorder="1" applyAlignment="1">
      <alignment horizontal="center" vertical="center" wrapText="1"/>
    </xf>
    <xf numFmtId="164" fontId="5" fillId="0" borderId="33" xfId="0" applyNumberFormat="1" applyFont="1" applyFill="1" applyBorder="1" applyAlignment="1"/>
    <xf numFmtId="0" fontId="6" fillId="0" borderId="6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164" fontId="5" fillId="0" borderId="55" xfId="0" applyNumberFormat="1" applyFont="1" applyFill="1" applyBorder="1" applyAlignment="1"/>
    <xf numFmtId="164" fontId="5" fillId="0" borderId="34" xfId="0" applyNumberFormat="1" applyFont="1" applyFill="1" applyBorder="1" applyAlignment="1"/>
    <xf numFmtId="164" fontId="5" fillId="0" borderId="27" xfId="0" applyNumberFormat="1" applyFont="1" applyFill="1" applyBorder="1" applyAlignment="1"/>
    <xf numFmtId="164" fontId="2" fillId="0" borderId="55" xfId="0" applyNumberFormat="1" applyFont="1" applyFill="1" applyBorder="1" applyAlignment="1" applyProtection="1"/>
    <xf numFmtId="164" fontId="2" fillId="0" borderId="39" xfId="0" applyNumberFormat="1" applyFont="1" applyFill="1" applyBorder="1" applyAlignment="1" applyProtection="1"/>
    <xf numFmtId="164" fontId="2" fillId="0" borderId="58" xfId="0" applyNumberFormat="1" applyFont="1" applyFill="1" applyBorder="1" applyAlignment="1" applyProtection="1"/>
    <xf numFmtId="164" fontId="2" fillId="0" borderId="33" xfId="0" applyNumberFormat="1" applyFont="1" applyFill="1" applyBorder="1" applyAlignment="1" applyProtection="1"/>
    <xf numFmtId="164" fontId="2" fillId="0" borderId="34" xfId="0" applyNumberFormat="1" applyFont="1" applyFill="1" applyBorder="1" applyAlignment="1" applyProtection="1"/>
    <xf numFmtId="164" fontId="2" fillId="0" borderId="59" xfId="0" applyNumberFormat="1" applyFont="1" applyFill="1" applyBorder="1" applyAlignment="1"/>
    <xf numFmtId="0" fontId="6" fillId="0" borderId="38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49" fontId="7" fillId="0" borderId="43" xfId="0" applyNumberFormat="1" applyFont="1" applyFill="1" applyBorder="1" applyAlignment="1">
      <alignment horizontal="center" vertical="center" wrapText="1"/>
    </xf>
    <xf numFmtId="49" fontId="7" fillId="0" borderId="30" xfId="0" applyNumberFormat="1" applyFont="1" applyFill="1" applyBorder="1" applyAlignment="1">
      <alignment horizontal="center" vertical="center" wrapText="1"/>
    </xf>
    <xf numFmtId="49" fontId="7" fillId="0" borderId="47" xfId="0" applyNumberFormat="1" applyFont="1" applyFill="1" applyBorder="1" applyAlignment="1">
      <alignment horizontal="center" vertical="center" wrapText="1"/>
    </xf>
    <xf numFmtId="49" fontId="7" fillId="0" borderId="44" xfId="0" applyNumberFormat="1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left" wrapText="1"/>
    </xf>
    <xf numFmtId="0" fontId="6" fillId="0" borderId="46" xfId="0" applyFont="1" applyFill="1" applyBorder="1" applyAlignment="1">
      <alignment horizontal="center" vertical="center" wrapText="1"/>
    </xf>
    <xf numFmtId="9" fontId="10" fillId="0" borderId="4" xfId="1" applyFont="1" applyFill="1" applyBorder="1" applyAlignment="1">
      <alignment horizontal="left" vertical="center" wrapText="1"/>
    </xf>
    <xf numFmtId="9" fontId="10" fillId="0" borderId="6" xfId="1" applyFont="1" applyFill="1" applyBorder="1" applyAlignment="1">
      <alignment horizontal="left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readingOrder="1"/>
    </xf>
    <xf numFmtId="4" fontId="2" fillId="0" borderId="0" xfId="0" applyNumberFormat="1" applyFont="1" applyFill="1" applyBorder="1" applyAlignment="1">
      <alignment horizontal="left" readingOrder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336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00FF"/>
      <rgbColor rgb="002B3C2C"/>
      <rgbColor rgb="00BFD6B1"/>
      <rgbColor rgb="00004000"/>
      <rgbColor rgb="00DEECDD"/>
      <rgbColor rgb="006D9966"/>
      <rgbColor rgb="00808080"/>
      <rgbColor rgb="00FFFFFF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832833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18</xdr:row>
      <xdr:rowOff>250825</xdr:rowOff>
    </xdr:from>
    <xdr:to>
      <xdr:col>69</xdr:col>
      <xdr:colOff>66675</xdr:colOff>
      <xdr:row>19</xdr:row>
      <xdr:rowOff>203200</xdr:rowOff>
    </xdr:to>
    <xdr:sp macro="" textlink="">
      <xdr:nvSpPr>
        <xdr:cNvPr id="832834" name="Rectangle 212"/>
        <xdr:cNvSpPr>
          <a:spLocks noChangeArrowheads="1"/>
        </xdr:cNvSpPr>
      </xdr:nvSpPr>
      <xdr:spPr bwMode="auto">
        <a:xfrm>
          <a:off x="96405700" y="9344025"/>
          <a:ext cx="66675" cy="231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838200</xdr:colOff>
      <xdr:row>0</xdr:row>
      <xdr:rowOff>257175</xdr:rowOff>
    </xdr:from>
    <xdr:to>
      <xdr:col>71</xdr:col>
      <xdr:colOff>200025</xdr:colOff>
      <xdr:row>1</xdr:row>
      <xdr:rowOff>266700</xdr:rowOff>
    </xdr:to>
    <xdr:sp macro="" textlink="">
      <xdr:nvSpPr>
        <xdr:cNvPr id="832835" name="Rectangle 10"/>
        <xdr:cNvSpPr>
          <a:spLocks noChangeArrowheads="1"/>
        </xdr:cNvSpPr>
      </xdr:nvSpPr>
      <xdr:spPr bwMode="auto">
        <a:xfrm>
          <a:off x="32375475" y="257175"/>
          <a:ext cx="5143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981075</xdr:colOff>
      <xdr:row>18</xdr:row>
      <xdr:rowOff>190500</xdr:rowOff>
    </xdr:from>
    <xdr:to>
      <xdr:col>72</xdr:col>
      <xdr:colOff>0</xdr:colOff>
      <xdr:row>19</xdr:row>
      <xdr:rowOff>228600</xdr:rowOff>
    </xdr:to>
    <xdr:sp macro="" textlink="">
      <xdr:nvSpPr>
        <xdr:cNvPr id="832836" name="Rectangle 10"/>
        <xdr:cNvSpPr>
          <a:spLocks noChangeArrowheads="1"/>
        </xdr:cNvSpPr>
      </xdr:nvSpPr>
      <xdr:spPr bwMode="auto">
        <a:xfrm>
          <a:off x="33670875" y="8362950"/>
          <a:ext cx="3810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847725</xdr:colOff>
      <xdr:row>0</xdr:row>
      <xdr:rowOff>85725</xdr:rowOff>
    </xdr:from>
    <xdr:to>
      <xdr:col>71</xdr:col>
      <xdr:colOff>361950</xdr:colOff>
      <xdr:row>1</xdr:row>
      <xdr:rowOff>95250</xdr:rowOff>
    </xdr:to>
    <xdr:sp macro="" textlink="">
      <xdr:nvSpPr>
        <xdr:cNvPr id="832837" name="Rectangle 10"/>
        <xdr:cNvSpPr>
          <a:spLocks noChangeArrowheads="1"/>
        </xdr:cNvSpPr>
      </xdr:nvSpPr>
      <xdr:spPr bwMode="auto">
        <a:xfrm>
          <a:off x="32385000" y="85725"/>
          <a:ext cx="666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371475</xdr:colOff>
      <xdr:row>0</xdr:row>
      <xdr:rowOff>238125</xdr:rowOff>
    </xdr:from>
    <xdr:to>
      <xdr:col>71</xdr:col>
      <xdr:colOff>771525</xdr:colOff>
      <xdr:row>1</xdr:row>
      <xdr:rowOff>247650</xdr:rowOff>
    </xdr:to>
    <xdr:sp macro="" textlink="">
      <xdr:nvSpPr>
        <xdr:cNvPr id="832838" name="Rectangle 10"/>
        <xdr:cNvSpPr>
          <a:spLocks noChangeArrowheads="1"/>
        </xdr:cNvSpPr>
      </xdr:nvSpPr>
      <xdr:spPr bwMode="auto">
        <a:xfrm>
          <a:off x="33061275" y="238125"/>
          <a:ext cx="4000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238125</xdr:colOff>
      <xdr:row>8</xdr:row>
      <xdr:rowOff>247650</xdr:rowOff>
    </xdr:to>
    <xdr:sp macro="" textlink="">
      <xdr:nvSpPr>
        <xdr:cNvPr id="832839" name="Rectangle 10"/>
        <xdr:cNvSpPr>
          <a:spLocks noChangeArrowheads="1"/>
        </xdr:cNvSpPr>
      </xdr:nvSpPr>
      <xdr:spPr bwMode="auto">
        <a:xfrm>
          <a:off x="30213300" y="5638800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838200</xdr:colOff>
      <xdr:row>5</xdr:row>
      <xdr:rowOff>2943225</xdr:rowOff>
    </xdr:from>
    <xdr:to>
      <xdr:col>70</xdr:col>
      <xdr:colOff>285750</xdr:colOff>
      <xdr:row>5</xdr:row>
      <xdr:rowOff>3209925</xdr:rowOff>
    </xdr:to>
    <xdr:sp macro="" textlink="">
      <xdr:nvSpPr>
        <xdr:cNvPr id="832840" name="Rectangle 10"/>
        <xdr:cNvSpPr>
          <a:spLocks noChangeArrowheads="1"/>
        </xdr:cNvSpPr>
      </xdr:nvSpPr>
      <xdr:spPr bwMode="auto">
        <a:xfrm>
          <a:off x="31051500" y="4343400"/>
          <a:ext cx="7715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76200</xdr:colOff>
      <xdr:row>0</xdr:row>
      <xdr:rowOff>266700</xdr:rowOff>
    </xdr:from>
    <xdr:to>
      <xdr:col>70</xdr:col>
      <xdr:colOff>476250</xdr:colOff>
      <xdr:row>1</xdr:row>
      <xdr:rowOff>276225</xdr:rowOff>
    </xdr:to>
    <xdr:sp macro="" textlink="">
      <xdr:nvSpPr>
        <xdr:cNvPr id="832841" name="Rectangle 10"/>
        <xdr:cNvSpPr>
          <a:spLocks noChangeArrowheads="1"/>
        </xdr:cNvSpPr>
      </xdr:nvSpPr>
      <xdr:spPr bwMode="auto">
        <a:xfrm>
          <a:off x="31613475" y="266700"/>
          <a:ext cx="4000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832842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832843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832844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832845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0</xdr:colOff>
      <xdr:row>7</xdr:row>
      <xdr:rowOff>200025</xdr:rowOff>
    </xdr:from>
    <xdr:to>
      <xdr:col>70</xdr:col>
      <xdr:colOff>28575</xdr:colOff>
      <xdr:row>8</xdr:row>
      <xdr:rowOff>190500</xdr:rowOff>
    </xdr:to>
    <xdr:sp macro="" textlink="">
      <xdr:nvSpPr>
        <xdr:cNvPr id="832846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0</xdr:colOff>
      <xdr:row>7</xdr:row>
      <xdr:rowOff>200025</xdr:rowOff>
    </xdr:from>
    <xdr:to>
      <xdr:col>70</xdr:col>
      <xdr:colOff>28575</xdr:colOff>
      <xdr:row>8</xdr:row>
      <xdr:rowOff>190500</xdr:rowOff>
    </xdr:to>
    <xdr:sp macro="" textlink="">
      <xdr:nvSpPr>
        <xdr:cNvPr id="832847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0</xdr:colOff>
      <xdr:row>7</xdr:row>
      <xdr:rowOff>200025</xdr:rowOff>
    </xdr:from>
    <xdr:to>
      <xdr:col>70</xdr:col>
      <xdr:colOff>28575</xdr:colOff>
      <xdr:row>8</xdr:row>
      <xdr:rowOff>190500</xdr:rowOff>
    </xdr:to>
    <xdr:sp macro="" textlink="">
      <xdr:nvSpPr>
        <xdr:cNvPr id="832848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70</xdr:col>
      <xdr:colOff>0</xdr:colOff>
      <xdr:row>7</xdr:row>
      <xdr:rowOff>200025</xdr:rowOff>
    </xdr:from>
    <xdr:to>
      <xdr:col>70</xdr:col>
      <xdr:colOff>28575</xdr:colOff>
      <xdr:row>8</xdr:row>
      <xdr:rowOff>190500</xdr:rowOff>
    </xdr:to>
    <xdr:sp macro="" textlink="">
      <xdr:nvSpPr>
        <xdr:cNvPr id="832849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832850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832851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832852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71</xdr:col>
      <xdr:colOff>0</xdr:colOff>
      <xdr:row>7</xdr:row>
      <xdr:rowOff>200025</xdr:rowOff>
    </xdr:from>
    <xdr:to>
      <xdr:col>71</xdr:col>
      <xdr:colOff>28575</xdr:colOff>
      <xdr:row>8</xdr:row>
      <xdr:rowOff>190500</xdr:rowOff>
    </xdr:to>
    <xdr:sp macro="" textlink="">
      <xdr:nvSpPr>
        <xdr:cNvPr id="832853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832854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69</xdr:col>
      <xdr:colOff>0</xdr:colOff>
      <xdr:row>7</xdr:row>
      <xdr:rowOff>200025</xdr:rowOff>
    </xdr:from>
    <xdr:to>
      <xdr:col>69</xdr:col>
      <xdr:colOff>28575</xdr:colOff>
      <xdr:row>8</xdr:row>
      <xdr:rowOff>190500</xdr:rowOff>
    </xdr:to>
    <xdr:sp macro="" textlink="">
      <xdr:nvSpPr>
        <xdr:cNvPr id="832855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72</xdr:col>
      <xdr:colOff>0</xdr:colOff>
      <xdr:row>7</xdr:row>
      <xdr:rowOff>200025</xdr:rowOff>
    </xdr:from>
    <xdr:to>
      <xdr:col>72</xdr:col>
      <xdr:colOff>28575</xdr:colOff>
      <xdr:row>8</xdr:row>
      <xdr:rowOff>190500</xdr:rowOff>
    </xdr:to>
    <xdr:sp macro="" textlink="">
      <xdr:nvSpPr>
        <xdr:cNvPr id="832856" name="Rectangle 212"/>
        <xdr:cNvSpPr>
          <a:spLocks noChangeArrowheads="1"/>
        </xdr:cNvSpPr>
      </xdr:nvSpPr>
      <xdr:spPr bwMode="auto">
        <a:xfrm>
          <a:off x="340518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1047750</xdr:colOff>
      <xdr:row>15</xdr:row>
      <xdr:rowOff>0</xdr:rowOff>
    </xdr:from>
    <xdr:to>
      <xdr:col>18</xdr:col>
      <xdr:colOff>0</xdr:colOff>
      <xdr:row>15</xdr:row>
      <xdr:rowOff>238125</xdr:rowOff>
    </xdr:to>
    <xdr:sp macro="" textlink="">
      <xdr:nvSpPr>
        <xdr:cNvPr id="832857" name="Rectangle 9"/>
        <xdr:cNvSpPr>
          <a:spLocks noChangeArrowheads="1"/>
        </xdr:cNvSpPr>
      </xdr:nvSpPr>
      <xdr:spPr bwMode="auto">
        <a:xfrm>
          <a:off x="12325350" y="7429500"/>
          <a:ext cx="7905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1019175</xdr:colOff>
      <xdr:row>30</xdr:row>
      <xdr:rowOff>219075</xdr:rowOff>
    </xdr:from>
    <xdr:to>
      <xdr:col>18</xdr:col>
      <xdr:colOff>0</xdr:colOff>
      <xdr:row>31</xdr:row>
      <xdr:rowOff>209550</xdr:rowOff>
    </xdr:to>
    <xdr:sp macro="" textlink="">
      <xdr:nvSpPr>
        <xdr:cNvPr id="832858" name="Rectangle 16"/>
        <xdr:cNvSpPr>
          <a:spLocks noChangeArrowheads="1"/>
        </xdr:cNvSpPr>
      </xdr:nvSpPr>
      <xdr:spPr bwMode="auto">
        <a:xfrm>
          <a:off x="12296775" y="11363325"/>
          <a:ext cx="8191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1076325</xdr:colOff>
      <xdr:row>29</xdr:row>
      <xdr:rowOff>200025</xdr:rowOff>
    </xdr:from>
    <xdr:to>
      <xdr:col>18</xdr:col>
      <xdr:colOff>0</xdr:colOff>
      <xdr:row>30</xdr:row>
      <xdr:rowOff>238125</xdr:rowOff>
    </xdr:to>
    <xdr:sp macro="" textlink="">
      <xdr:nvSpPr>
        <xdr:cNvPr id="832859" name="Rectangle 10"/>
        <xdr:cNvSpPr>
          <a:spLocks noChangeArrowheads="1"/>
        </xdr:cNvSpPr>
      </xdr:nvSpPr>
      <xdr:spPr bwMode="auto">
        <a:xfrm>
          <a:off x="12353925" y="11096625"/>
          <a:ext cx="7620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1066800</xdr:colOff>
      <xdr:row>27</xdr:row>
      <xdr:rowOff>190500</xdr:rowOff>
    </xdr:from>
    <xdr:to>
      <xdr:col>18</xdr:col>
      <xdr:colOff>0</xdr:colOff>
      <xdr:row>28</xdr:row>
      <xdr:rowOff>238125</xdr:rowOff>
    </xdr:to>
    <xdr:sp macro="" textlink="">
      <xdr:nvSpPr>
        <xdr:cNvPr id="832860" name="Rectangle 10"/>
        <xdr:cNvSpPr>
          <a:spLocks noChangeArrowheads="1"/>
        </xdr:cNvSpPr>
      </xdr:nvSpPr>
      <xdr:spPr bwMode="auto">
        <a:xfrm>
          <a:off x="12344400" y="10591800"/>
          <a:ext cx="771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2"/>
  <dimension ref="A1:EL103"/>
  <sheetViews>
    <sheetView showZeros="0" tabSelected="1" view="pageBreakPreview" zoomScale="60" zoomScaleNormal="70" workbookViewId="0">
      <pane xSplit="2" ySplit="3" topLeftCell="BC10" activePane="bottomRight" state="frozen"/>
      <selection pane="topRight" activeCell="C1" sqref="C1"/>
      <selection pane="bottomLeft" activeCell="A4" sqref="A4"/>
      <selection pane="bottomRight" activeCell="BH59" sqref="BH59"/>
    </sheetView>
  </sheetViews>
  <sheetFormatPr defaultColWidth="9.109375" defaultRowHeight="18"/>
  <cols>
    <col min="1" max="1" width="12.33203125" style="2" customWidth="1"/>
    <col min="2" max="2" width="65" style="2" customWidth="1"/>
    <col min="3" max="3" width="20.6640625" style="2" customWidth="1"/>
    <col min="4" max="4" width="20.77734375" style="2" customWidth="1"/>
    <col min="5" max="5" width="20.6640625" style="2" customWidth="1"/>
    <col min="6" max="6" width="20.77734375" style="2" customWidth="1"/>
    <col min="7" max="9" width="20.6640625" style="2" customWidth="1"/>
    <col min="10" max="10" width="18.21875" style="2" customWidth="1"/>
    <col min="11" max="12" width="17.6640625" style="2" customWidth="1"/>
    <col min="13" max="13" width="19" style="2" customWidth="1"/>
    <col min="14" max="15" width="17.6640625" style="2" customWidth="1"/>
    <col min="16" max="21" width="20.6640625" style="1" customWidth="1"/>
    <col min="22" max="31" width="20.77734375" style="1" customWidth="1"/>
    <col min="32" max="35" width="20.6640625" style="1" customWidth="1"/>
    <col min="36" max="37" width="20.77734375" style="1" customWidth="1"/>
    <col min="38" max="38" width="20.6640625" style="1" customWidth="1"/>
    <col min="39" max="51" width="20.77734375" style="1" customWidth="1"/>
    <col min="52" max="60" width="17.77734375" style="1" customWidth="1"/>
    <col min="61" max="63" width="20.77734375" style="1" customWidth="1"/>
    <col min="64" max="70" width="17.77734375" style="1" customWidth="1"/>
    <col min="71" max="72" width="17.88671875" style="1" customWidth="1"/>
    <col min="73" max="74" width="20.6640625" style="1" customWidth="1"/>
    <col min="75" max="75" width="20.77734375" style="1" customWidth="1"/>
    <col min="76" max="76" width="18.77734375" style="2" customWidth="1"/>
    <col min="77" max="78" width="15.77734375" style="2" customWidth="1"/>
    <col min="79" max="79" width="17.88671875" style="2" customWidth="1"/>
    <col min="80" max="81" width="15.77734375" style="2" customWidth="1"/>
    <col min="82" max="82" width="18.44140625" style="2" customWidth="1"/>
    <col min="83" max="83" width="15.6640625" style="2" customWidth="1"/>
    <col min="84" max="84" width="15.77734375" style="2" customWidth="1"/>
    <col min="85" max="85" width="18" style="2" customWidth="1"/>
    <col min="86" max="86" width="15.77734375" style="2" customWidth="1"/>
    <col min="87" max="87" width="15.6640625" style="2" customWidth="1"/>
    <col min="88" max="88" width="18.21875" style="2" customWidth="1"/>
    <col min="89" max="89" width="15.77734375" style="2" customWidth="1"/>
    <col min="90" max="90" width="15.6640625" style="2" customWidth="1"/>
    <col min="91" max="91" width="17.77734375" style="2" customWidth="1"/>
    <col min="92" max="93" width="15.77734375" style="2" customWidth="1"/>
    <col min="94" max="94" width="17.88671875" style="2" customWidth="1"/>
    <col min="95" max="95" width="15.6640625" style="2" customWidth="1"/>
    <col min="96" max="96" width="15.77734375" style="2" customWidth="1"/>
    <col min="97" max="97" width="18" style="2" customWidth="1"/>
    <col min="98" max="99" width="15.77734375" style="2" customWidth="1"/>
    <col min="100" max="100" width="18.109375" style="2" customWidth="1"/>
    <col min="101" max="101" width="15.6640625" style="2" customWidth="1"/>
    <col min="102" max="102" width="15.77734375" style="2" customWidth="1"/>
    <col min="103" max="103" width="17.77734375" style="2" customWidth="1"/>
    <col min="104" max="105" width="15.6640625" style="2" customWidth="1"/>
    <col min="106" max="106" width="19.109375" style="2" customWidth="1"/>
    <col min="107" max="107" width="15.77734375" style="2" customWidth="1"/>
    <col min="108" max="108" width="15.6640625" style="2" customWidth="1"/>
    <col min="109" max="109" width="17.77734375" style="2" customWidth="1"/>
    <col min="110" max="111" width="15.77734375" style="2" customWidth="1"/>
    <col min="112" max="112" width="19" style="2" customWidth="1"/>
    <col min="113" max="114" width="15.77734375" style="2" customWidth="1"/>
    <col min="115" max="115" width="18.5546875" style="2" customWidth="1"/>
    <col min="116" max="116" width="15.77734375" style="2" customWidth="1"/>
    <col min="117" max="117" width="15.6640625" style="2" customWidth="1"/>
    <col min="118" max="118" width="18.77734375" style="2" customWidth="1"/>
    <col min="119" max="120" width="15.77734375" style="2" customWidth="1"/>
    <col min="121" max="121" width="18.33203125" style="2" customWidth="1"/>
    <col min="122" max="138" width="15.6640625" style="2" customWidth="1"/>
    <col min="139" max="139" width="18.5546875" style="2" customWidth="1"/>
    <col min="140" max="141" width="15.6640625" style="2" customWidth="1"/>
    <col min="142" max="16384" width="9.109375" style="2"/>
  </cols>
  <sheetData>
    <row r="1" spans="1:141" ht="21.75" customHeight="1">
      <c r="A1" s="172" t="s">
        <v>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46"/>
      <c r="Z1" s="146"/>
      <c r="AA1" s="146"/>
      <c r="AB1" s="146"/>
      <c r="AC1" s="146"/>
      <c r="AD1" s="146"/>
      <c r="AE1" s="146"/>
      <c r="AF1" s="146"/>
      <c r="AG1" s="146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</row>
    <row r="2" spans="1:141" ht="21.75" customHeight="1">
      <c r="A2" s="192" t="s">
        <v>6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94"/>
      <c r="Z2" s="94"/>
      <c r="AA2" s="94"/>
      <c r="AB2" s="94"/>
      <c r="AC2" s="94"/>
      <c r="AD2" s="94"/>
      <c r="AE2" s="94"/>
      <c r="AF2" s="94"/>
      <c r="AG2" s="94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</row>
    <row r="3" spans="1:141" ht="21.75" customHeight="1">
      <c r="A3" s="193" t="s">
        <v>71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95"/>
      <c r="Z3" s="95"/>
      <c r="AA3" s="95"/>
      <c r="AB3" s="95"/>
      <c r="AC3" s="95"/>
      <c r="AD3" s="95"/>
      <c r="AE3" s="95"/>
      <c r="AF3" s="95"/>
      <c r="AG3" s="95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</row>
    <row r="4" spans="1:141" ht="18.75" customHeight="1" thickBot="1">
      <c r="L4" s="4" t="s">
        <v>9</v>
      </c>
      <c r="P4" s="2"/>
      <c r="Q4" s="2"/>
      <c r="R4" s="2"/>
      <c r="S4" s="2"/>
      <c r="T4" s="2"/>
      <c r="U4" s="2"/>
      <c r="V4" s="2"/>
      <c r="W4" s="2"/>
      <c r="X4" s="4" t="s">
        <v>9</v>
      </c>
      <c r="Y4" s="4"/>
      <c r="Z4" s="4"/>
      <c r="AB4" s="4"/>
      <c r="AC4" s="4"/>
      <c r="AD4" s="4"/>
      <c r="AE4" s="4"/>
      <c r="AF4" s="4"/>
      <c r="AG4" s="4"/>
      <c r="AH4" s="2"/>
      <c r="AI4" s="2"/>
      <c r="AJ4" s="4" t="s">
        <v>9</v>
      </c>
      <c r="AK4" s="2"/>
      <c r="AL4" s="2"/>
      <c r="AM4" s="42"/>
      <c r="AN4" s="78"/>
      <c r="AO4" s="78"/>
      <c r="AP4" s="78"/>
      <c r="AQ4" s="78"/>
      <c r="AR4" s="78"/>
      <c r="AS4" s="78"/>
      <c r="AT4" s="78"/>
      <c r="AU4" s="78"/>
      <c r="AV4" s="4" t="s">
        <v>9</v>
      </c>
      <c r="AW4" s="4"/>
      <c r="AX4" s="4"/>
      <c r="AZ4" s="4"/>
      <c r="BA4" s="4"/>
      <c r="BB4" s="4"/>
      <c r="BC4" s="4"/>
      <c r="BD4" s="4"/>
      <c r="BE4" s="4"/>
      <c r="BF4" s="4"/>
      <c r="BG4" s="4"/>
      <c r="BH4" s="4" t="s">
        <v>9</v>
      </c>
      <c r="BI4" s="78"/>
      <c r="BJ4" s="78"/>
      <c r="BK4" s="78"/>
      <c r="BL4" s="78"/>
      <c r="BM4" s="78"/>
      <c r="BN4" s="78"/>
      <c r="BO4" s="78"/>
      <c r="BP4" s="78"/>
      <c r="BQ4" s="78"/>
      <c r="BT4" s="42"/>
      <c r="BU4" s="11"/>
      <c r="BV4" s="11"/>
      <c r="BW4" s="42" t="s">
        <v>9</v>
      </c>
      <c r="BX4" s="11"/>
      <c r="BY4" s="11"/>
      <c r="BZ4" s="11"/>
      <c r="CA4" s="11"/>
      <c r="CB4" s="11"/>
      <c r="CC4" s="42"/>
      <c r="CD4" s="42"/>
      <c r="CE4" s="42"/>
      <c r="CF4" s="42"/>
      <c r="CG4" s="42"/>
      <c r="CH4" s="42"/>
      <c r="CJ4" s="75"/>
      <c r="CK4" s="75"/>
      <c r="CL4" s="42" t="s">
        <v>9</v>
      </c>
      <c r="CM4" s="42"/>
      <c r="CN4" s="42"/>
      <c r="CO4" s="42"/>
      <c r="CP4" s="42"/>
      <c r="CQ4" s="42"/>
      <c r="CR4" s="42"/>
      <c r="CS4" s="42"/>
      <c r="CT4" s="42"/>
      <c r="CV4" s="42"/>
      <c r="CW4" s="42"/>
      <c r="CX4" s="42"/>
      <c r="CY4" s="42"/>
      <c r="CZ4" s="42"/>
      <c r="DA4" s="42" t="s">
        <v>9</v>
      </c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 t="s">
        <v>9</v>
      </c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 t="s">
        <v>9</v>
      </c>
      <c r="DZ4" s="42"/>
      <c r="EA4" s="42"/>
      <c r="EB4" s="42"/>
      <c r="EC4" s="42"/>
      <c r="ED4" s="42"/>
      <c r="EE4" s="42"/>
      <c r="EF4" s="42"/>
      <c r="EG4" s="42"/>
      <c r="EH4" s="42"/>
      <c r="EI4" s="75"/>
      <c r="EJ4" s="75"/>
      <c r="EK4" s="42" t="s">
        <v>9</v>
      </c>
    </row>
    <row r="5" spans="1:141" s="8" customFormat="1" ht="26.25" customHeight="1" thickBot="1">
      <c r="A5" s="173" t="s">
        <v>2</v>
      </c>
      <c r="B5" s="173" t="s">
        <v>5</v>
      </c>
      <c r="C5" s="173" t="s">
        <v>8</v>
      </c>
      <c r="D5" s="176" t="s">
        <v>1</v>
      </c>
      <c r="E5" s="177"/>
      <c r="F5" s="177"/>
      <c r="G5" s="177"/>
      <c r="H5" s="177"/>
      <c r="I5" s="177"/>
      <c r="J5" s="177"/>
      <c r="K5" s="177"/>
      <c r="L5" s="178"/>
      <c r="M5" s="209" t="s">
        <v>1</v>
      </c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171"/>
      <c r="Z5" s="171"/>
      <c r="AA5" s="171"/>
      <c r="AB5" s="143"/>
      <c r="AC5" s="143"/>
      <c r="AD5" s="143"/>
      <c r="AE5" s="171" t="s">
        <v>1</v>
      </c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 t="s">
        <v>1</v>
      </c>
      <c r="AQ5" s="171"/>
      <c r="AR5" s="171"/>
      <c r="AS5" s="171"/>
      <c r="AT5" s="171"/>
      <c r="AU5" s="171"/>
      <c r="AV5" s="171"/>
      <c r="AW5" s="207" t="s">
        <v>1</v>
      </c>
      <c r="AX5" s="207"/>
      <c r="AY5" s="207"/>
      <c r="AZ5" s="207"/>
      <c r="BA5" s="207"/>
      <c r="BB5" s="207"/>
      <c r="BC5" s="207"/>
      <c r="BD5" s="207"/>
      <c r="BE5" s="207"/>
      <c r="BF5" s="207"/>
      <c r="BG5" s="207"/>
      <c r="BH5" s="207"/>
      <c r="BI5" s="207" t="s">
        <v>1</v>
      </c>
      <c r="BJ5" s="207"/>
      <c r="BK5" s="207"/>
      <c r="BL5" s="207"/>
      <c r="BM5" s="207"/>
      <c r="BN5" s="207"/>
      <c r="BO5" s="207"/>
      <c r="BP5" s="207"/>
      <c r="BQ5" s="207"/>
      <c r="BR5" s="207"/>
      <c r="BS5" s="207"/>
      <c r="BT5" s="207"/>
      <c r="BU5" s="207"/>
      <c r="BV5" s="207"/>
      <c r="BW5" s="207"/>
      <c r="BX5" s="207" t="s">
        <v>1</v>
      </c>
      <c r="BY5" s="207"/>
      <c r="BZ5" s="207"/>
      <c r="CA5" s="207"/>
      <c r="CB5" s="207"/>
      <c r="CC5" s="207"/>
      <c r="CD5" s="207"/>
      <c r="CE5" s="207"/>
      <c r="CF5" s="207"/>
      <c r="CG5" s="207"/>
      <c r="CH5" s="207"/>
      <c r="CI5" s="207"/>
      <c r="CJ5" s="207"/>
      <c r="CK5" s="207"/>
      <c r="CL5" s="207"/>
      <c r="CM5" s="207" t="s">
        <v>1</v>
      </c>
      <c r="CN5" s="207"/>
      <c r="CO5" s="207"/>
      <c r="CP5" s="207"/>
      <c r="CQ5" s="207"/>
      <c r="CR5" s="207"/>
      <c r="CS5" s="207"/>
      <c r="CT5" s="207"/>
      <c r="CU5" s="207"/>
      <c r="CV5" s="207"/>
      <c r="CW5" s="207"/>
      <c r="CX5" s="207"/>
      <c r="CY5" s="207"/>
      <c r="CZ5" s="207"/>
      <c r="DA5" s="207"/>
      <c r="DB5" s="207" t="s">
        <v>1</v>
      </c>
      <c r="DC5" s="207"/>
      <c r="DD5" s="207"/>
      <c r="DE5" s="207"/>
      <c r="DF5" s="207"/>
      <c r="DG5" s="207"/>
      <c r="DH5" s="207"/>
      <c r="DI5" s="207"/>
      <c r="DJ5" s="207"/>
      <c r="DK5" s="207"/>
      <c r="DL5" s="207"/>
      <c r="DM5" s="207"/>
      <c r="DN5" s="207" t="s">
        <v>1</v>
      </c>
      <c r="DO5" s="207"/>
      <c r="DP5" s="207"/>
      <c r="DQ5" s="207"/>
      <c r="DR5" s="207"/>
      <c r="DS5" s="207"/>
      <c r="DT5" s="207"/>
      <c r="DU5" s="207"/>
      <c r="DV5" s="207"/>
      <c r="DW5" s="207"/>
      <c r="DX5" s="207"/>
      <c r="DY5" s="207"/>
      <c r="DZ5" s="207" t="s">
        <v>1</v>
      </c>
      <c r="EA5" s="207"/>
      <c r="EB5" s="207"/>
      <c r="EC5" s="207"/>
      <c r="ED5" s="207"/>
      <c r="EE5" s="207"/>
      <c r="EF5" s="207"/>
      <c r="EG5" s="207"/>
      <c r="EH5" s="207"/>
      <c r="EI5" s="207"/>
      <c r="EJ5" s="207"/>
      <c r="EK5" s="208"/>
    </row>
    <row r="6" spans="1:141" ht="297.60000000000002" customHeight="1" thickBot="1">
      <c r="A6" s="174"/>
      <c r="B6" s="174"/>
      <c r="C6" s="174"/>
      <c r="D6" s="176" t="s">
        <v>60</v>
      </c>
      <c r="E6" s="177"/>
      <c r="F6" s="178"/>
      <c r="G6" s="176" t="s">
        <v>61</v>
      </c>
      <c r="H6" s="177"/>
      <c r="I6" s="178"/>
      <c r="J6" s="176" t="s">
        <v>63</v>
      </c>
      <c r="K6" s="177"/>
      <c r="L6" s="178"/>
      <c r="M6" s="176" t="s">
        <v>64</v>
      </c>
      <c r="N6" s="177"/>
      <c r="O6" s="178"/>
      <c r="P6" s="179" t="s">
        <v>10</v>
      </c>
      <c r="Q6" s="180"/>
      <c r="R6" s="181"/>
      <c r="S6" s="182" t="s">
        <v>73</v>
      </c>
      <c r="T6" s="183"/>
      <c r="U6" s="184"/>
      <c r="V6" s="182" t="s">
        <v>36</v>
      </c>
      <c r="W6" s="183"/>
      <c r="X6" s="184"/>
      <c r="Y6" s="179" t="s">
        <v>65</v>
      </c>
      <c r="Z6" s="180"/>
      <c r="AA6" s="181"/>
      <c r="AB6" s="179" t="s">
        <v>74</v>
      </c>
      <c r="AC6" s="180"/>
      <c r="AD6" s="181"/>
      <c r="AE6" s="182" t="s">
        <v>54</v>
      </c>
      <c r="AF6" s="183"/>
      <c r="AG6" s="184"/>
      <c r="AH6" s="176" t="s">
        <v>37</v>
      </c>
      <c r="AI6" s="177"/>
      <c r="AJ6" s="178"/>
      <c r="AK6" s="176" t="s">
        <v>38</v>
      </c>
      <c r="AL6" s="177"/>
      <c r="AM6" s="178"/>
      <c r="AN6" s="185" t="s">
        <v>75</v>
      </c>
      <c r="AO6" s="186"/>
      <c r="AP6" s="187"/>
      <c r="AQ6" s="185" t="s">
        <v>76</v>
      </c>
      <c r="AR6" s="186"/>
      <c r="AS6" s="187"/>
      <c r="AT6" s="176" t="s">
        <v>39</v>
      </c>
      <c r="AU6" s="177"/>
      <c r="AV6" s="178"/>
      <c r="AW6" s="176" t="s">
        <v>66</v>
      </c>
      <c r="AX6" s="177"/>
      <c r="AY6" s="178"/>
      <c r="AZ6" s="176" t="s">
        <v>67</v>
      </c>
      <c r="BA6" s="177"/>
      <c r="BB6" s="178"/>
      <c r="BC6" s="176" t="s">
        <v>57</v>
      </c>
      <c r="BD6" s="177"/>
      <c r="BE6" s="178"/>
      <c r="BF6" s="176" t="s">
        <v>58</v>
      </c>
      <c r="BG6" s="177"/>
      <c r="BH6" s="178"/>
      <c r="BI6" s="176" t="s">
        <v>56</v>
      </c>
      <c r="BJ6" s="177"/>
      <c r="BK6" s="178"/>
      <c r="BL6" s="176" t="s">
        <v>55</v>
      </c>
      <c r="BM6" s="177"/>
      <c r="BN6" s="178"/>
      <c r="BO6" s="185" t="s">
        <v>77</v>
      </c>
      <c r="BP6" s="186"/>
      <c r="BQ6" s="187"/>
      <c r="BR6" s="189" t="s">
        <v>70</v>
      </c>
      <c r="BS6" s="190"/>
      <c r="BT6" s="191"/>
      <c r="BU6" s="201" t="s">
        <v>40</v>
      </c>
      <c r="BV6" s="202"/>
      <c r="BW6" s="203"/>
      <c r="BX6" s="194" t="s">
        <v>41</v>
      </c>
      <c r="BY6" s="195"/>
      <c r="BZ6" s="196"/>
      <c r="CA6" s="194" t="s">
        <v>42</v>
      </c>
      <c r="CB6" s="195"/>
      <c r="CC6" s="196"/>
      <c r="CD6" s="194" t="s">
        <v>43</v>
      </c>
      <c r="CE6" s="195"/>
      <c r="CF6" s="196"/>
      <c r="CG6" s="194" t="s">
        <v>44</v>
      </c>
      <c r="CH6" s="195"/>
      <c r="CI6" s="196"/>
      <c r="CJ6" s="189" t="s">
        <v>45</v>
      </c>
      <c r="CK6" s="190"/>
      <c r="CL6" s="191"/>
      <c r="CM6" s="189" t="s">
        <v>47</v>
      </c>
      <c r="CN6" s="190"/>
      <c r="CO6" s="191"/>
      <c r="CP6" s="189" t="s">
        <v>49</v>
      </c>
      <c r="CQ6" s="190"/>
      <c r="CR6" s="191"/>
      <c r="CS6" s="201" t="s">
        <v>50</v>
      </c>
      <c r="CT6" s="202"/>
      <c r="CU6" s="203"/>
      <c r="CV6" s="189" t="s">
        <v>48</v>
      </c>
      <c r="CW6" s="190"/>
      <c r="CX6" s="191"/>
      <c r="CY6" s="204" t="s">
        <v>51</v>
      </c>
      <c r="CZ6" s="205"/>
      <c r="DA6" s="206"/>
      <c r="DB6" s="201" t="s">
        <v>52</v>
      </c>
      <c r="DC6" s="202"/>
      <c r="DD6" s="203"/>
      <c r="DE6" s="201" t="s">
        <v>53</v>
      </c>
      <c r="DF6" s="202"/>
      <c r="DG6" s="203"/>
      <c r="DH6" s="201" t="s">
        <v>59</v>
      </c>
      <c r="DI6" s="202"/>
      <c r="DJ6" s="203"/>
      <c r="DK6" s="201" t="s">
        <v>78</v>
      </c>
      <c r="DL6" s="202"/>
      <c r="DM6" s="203"/>
      <c r="DN6" s="201" t="s">
        <v>68</v>
      </c>
      <c r="DO6" s="202"/>
      <c r="DP6" s="203"/>
      <c r="DQ6" s="201" t="s">
        <v>69</v>
      </c>
      <c r="DR6" s="202"/>
      <c r="DS6" s="203"/>
      <c r="DT6" s="204" t="s">
        <v>79</v>
      </c>
      <c r="DU6" s="205"/>
      <c r="DV6" s="206"/>
      <c r="DW6" s="201" t="s">
        <v>82</v>
      </c>
      <c r="DX6" s="202"/>
      <c r="DY6" s="203"/>
      <c r="DZ6" s="201" t="s">
        <v>83</v>
      </c>
      <c r="EA6" s="202"/>
      <c r="EB6" s="203"/>
      <c r="EC6" s="204" t="s">
        <v>81</v>
      </c>
      <c r="ED6" s="205"/>
      <c r="EE6" s="206"/>
      <c r="EF6" s="204" t="s">
        <v>80</v>
      </c>
      <c r="EG6" s="205"/>
      <c r="EH6" s="206"/>
      <c r="EI6" s="210" t="s">
        <v>46</v>
      </c>
      <c r="EJ6" s="190"/>
      <c r="EK6" s="191"/>
    </row>
    <row r="7" spans="1:141" ht="73.5" customHeight="1" thickBot="1">
      <c r="A7" s="174"/>
      <c r="B7" s="174"/>
      <c r="C7" s="198"/>
      <c r="D7" s="98" t="str">
        <f>P7</f>
        <v>розпис на січень
- вересень</v>
      </c>
      <c r="E7" s="111" t="s">
        <v>3</v>
      </c>
      <c r="F7" s="112" t="s">
        <v>7</v>
      </c>
      <c r="G7" s="140" t="str">
        <f>P7</f>
        <v>розпис на січень
- вересень</v>
      </c>
      <c r="H7" s="18" t="s">
        <v>3</v>
      </c>
      <c r="I7" s="19" t="s">
        <v>7</v>
      </c>
      <c r="J7" s="140" t="str">
        <f>P7</f>
        <v>розпис на січень
- вересень</v>
      </c>
      <c r="K7" s="18" t="s">
        <v>3</v>
      </c>
      <c r="L7" s="19" t="s">
        <v>7</v>
      </c>
      <c r="M7" s="140" t="str">
        <f>P7</f>
        <v>розпис на січень
- вересень</v>
      </c>
      <c r="N7" s="18" t="s">
        <v>3</v>
      </c>
      <c r="O7" s="19" t="s">
        <v>7</v>
      </c>
      <c r="P7" s="17" t="s">
        <v>72</v>
      </c>
      <c r="Q7" s="18" t="s">
        <v>3</v>
      </c>
      <c r="R7" s="148" t="s">
        <v>7</v>
      </c>
      <c r="S7" s="151" t="str">
        <f>V7</f>
        <v>розпис на січень
- вересень</v>
      </c>
      <c r="T7" s="152" t="s">
        <v>3</v>
      </c>
      <c r="U7" s="112" t="s">
        <v>7</v>
      </c>
      <c r="V7" s="55" t="str">
        <f>P7</f>
        <v>розпис на січень
- вересень</v>
      </c>
      <c r="W7" s="18" t="s">
        <v>3</v>
      </c>
      <c r="X7" s="19" t="s">
        <v>7</v>
      </c>
      <c r="Y7" s="79" t="str">
        <f>V7</f>
        <v>розпис на січень
- вересень</v>
      </c>
      <c r="Z7" s="80" t="s">
        <v>3</v>
      </c>
      <c r="AA7" s="148" t="s">
        <v>7</v>
      </c>
      <c r="AB7" s="151" t="str">
        <f>Y7</f>
        <v>розпис на січень
- вересень</v>
      </c>
      <c r="AC7" s="152" t="s">
        <v>3</v>
      </c>
      <c r="AD7" s="112" t="s">
        <v>7</v>
      </c>
      <c r="AE7" s="55" t="str">
        <f>V7</f>
        <v>розпис на січень
- вересень</v>
      </c>
      <c r="AF7" s="18" t="s">
        <v>3</v>
      </c>
      <c r="AG7" s="19" t="s">
        <v>7</v>
      </c>
      <c r="AH7" s="17" t="str">
        <f>P7</f>
        <v>розпис на січень
- вересень</v>
      </c>
      <c r="AI7" s="18" t="s">
        <v>3</v>
      </c>
      <c r="AJ7" s="19" t="s">
        <v>7</v>
      </c>
      <c r="AK7" s="17" t="str">
        <f>P7</f>
        <v>розпис на січень
- вересень</v>
      </c>
      <c r="AL7" s="18" t="s">
        <v>3</v>
      </c>
      <c r="AM7" s="148" t="s">
        <v>7</v>
      </c>
      <c r="AN7" s="79" t="str">
        <f t="shared" ref="AN7:AS7" si="0">AK7</f>
        <v>розпис на січень
- вересень</v>
      </c>
      <c r="AO7" s="80" t="str">
        <f t="shared" si="0"/>
        <v>направлено відкритих асигнувань</v>
      </c>
      <c r="AP7" s="148" t="str">
        <f t="shared" si="0"/>
        <v>касові видатки (оперативні дані)</v>
      </c>
      <c r="AQ7" s="151" t="str">
        <f t="shared" si="0"/>
        <v>розпис на січень
- вересень</v>
      </c>
      <c r="AR7" s="152" t="str">
        <f t="shared" si="0"/>
        <v>направлено відкритих асигнувань</v>
      </c>
      <c r="AS7" s="112" t="str">
        <f t="shared" si="0"/>
        <v>касові видатки (оперативні дані)</v>
      </c>
      <c r="AT7" s="154" t="str">
        <f>V7</f>
        <v>розпис на січень
- вересень</v>
      </c>
      <c r="AU7" s="80" t="s">
        <v>3</v>
      </c>
      <c r="AV7" s="89" t="s">
        <v>7</v>
      </c>
      <c r="AW7" s="107" t="str">
        <f>AT7</f>
        <v>розпис на січень
- вересень</v>
      </c>
      <c r="AX7" s="80" t="s">
        <v>3</v>
      </c>
      <c r="AY7" s="89" t="s">
        <v>7</v>
      </c>
      <c r="AZ7" s="107" t="str">
        <f>AW7</f>
        <v>розпис на січень
- вересень</v>
      </c>
      <c r="BA7" s="80" t="s">
        <v>3</v>
      </c>
      <c r="BB7" s="89" t="s">
        <v>7</v>
      </c>
      <c r="BC7" s="79" t="str">
        <f>AE7</f>
        <v>розпис на січень
- вересень</v>
      </c>
      <c r="BD7" s="80" t="s">
        <v>3</v>
      </c>
      <c r="BE7" s="89" t="s">
        <v>7</v>
      </c>
      <c r="BF7" s="79" t="str">
        <f>AH7</f>
        <v>розпис на січень
- вересень</v>
      </c>
      <c r="BG7" s="80" t="s">
        <v>3</v>
      </c>
      <c r="BH7" s="89" t="s">
        <v>7</v>
      </c>
      <c r="BI7" s="79" t="str">
        <f>AE7</f>
        <v>розпис на січень
- вересень</v>
      </c>
      <c r="BJ7" s="80" t="s">
        <v>3</v>
      </c>
      <c r="BK7" s="89" t="s">
        <v>7</v>
      </c>
      <c r="BL7" s="79" t="str">
        <f>AH7</f>
        <v>розпис на січень
- вересень</v>
      </c>
      <c r="BM7" s="80" t="s">
        <v>3</v>
      </c>
      <c r="BN7" s="147" t="s">
        <v>7</v>
      </c>
      <c r="BO7" s="151" t="str">
        <f>BL7</f>
        <v>розпис на січень
- вересень</v>
      </c>
      <c r="BP7" s="152" t="str">
        <f>BM7</f>
        <v>направлено відкритих асигнувань</v>
      </c>
      <c r="BQ7" s="112" t="str">
        <f>BN7</f>
        <v>касові видатки (оперативні дані)</v>
      </c>
      <c r="BR7" s="55" t="str">
        <f>P7</f>
        <v>розпис на січень
- вересень</v>
      </c>
      <c r="BS7" s="18" t="s">
        <v>3</v>
      </c>
      <c r="BT7" s="19" t="s">
        <v>7</v>
      </c>
      <c r="BU7" s="17" t="str">
        <f>P7</f>
        <v>розпис на січень
- вересень</v>
      </c>
      <c r="BV7" s="18" t="s">
        <v>3</v>
      </c>
      <c r="BW7" s="19" t="s">
        <v>7</v>
      </c>
      <c r="BX7" s="17" t="str">
        <f>P7</f>
        <v>розпис на січень
- вересень</v>
      </c>
      <c r="BY7" s="18" t="s">
        <v>3</v>
      </c>
      <c r="BZ7" s="142" t="s">
        <v>7</v>
      </c>
      <c r="CA7" s="17" t="str">
        <f>P7</f>
        <v>розпис на січень
- вересень</v>
      </c>
      <c r="CB7" s="18" t="s">
        <v>3</v>
      </c>
      <c r="CC7" s="142" t="s">
        <v>7</v>
      </c>
      <c r="CD7" s="17" t="str">
        <f>V7</f>
        <v>розпис на січень
- вересень</v>
      </c>
      <c r="CE7" s="18" t="s">
        <v>3</v>
      </c>
      <c r="CF7" s="142" t="s">
        <v>7</v>
      </c>
      <c r="CG7" s="17" t="str">
        <f>AH7</f>
        <v>розпис на січень
- вересень</v>
      </c>
      <c r="CH7" s="18" t="s">
        <v>3</v>
      </c>
      <c r="CI7" s="142" t="s">
        <v>7</v>
      </c>
      <c r="CJ7" s="17" t="str">
        <f>AH7</f>
        <v>розпис на січень
- вересень</v>
      </c>
      <c r="CK7" s="18" t="s">
        <v>3</v>
      </c>
      <c r="CL7" s="142" t="s">
        <v>7</v>
      </c>
      <c r="CM7" s="17" t="str">
        <f>AK7</f>
        <v>розпис на січень
- вересень</v>
      </c>
      <c r="CN7" s="18" t="s">
        <v>3</v>
      </c>
      <c r="CO7" s="142" t="s">
        <v>7</v>
      </c>
      <c r="CP7" s="17" t="str">
        <f>P7</f>
        <v>розпис на січень
- вересень</v>
      </c>
      <c r="CQ7" s="18" t="s">
        <v>3</v>
      </c>
      <c r="CR7" s="142" t="s">
        <v>7</v>
      </c>
      <c r="CS7" s="140" t="str">
        <f>P7</f>
        <v>розпис на січень
- вересень</v>
      </c>
      <c r="CT7" s="18" t="s">
        <v>3</v>
      </c>
      <c r="CU7" s="142" t="s">
        <v>7</v>
      </c>
      <c r="CV7" s="17" t="str">
        <f>AT7</f>
        <v>розпис на січень
- вересень</v>
      </c>
      <c r="CW7" s="18" t="s">
        <v>3</v>
      </c>
      <c r="CX7" s="142" t="s">
        <v>7</v>
      </c>
      <c r="CY7" s="17" t="str">
        <f>P7</f>
        <v>розпис на січень
- вересень</v>
      </c>
      <c r="CZ7" s="18" t="s">
        <v>3</v>
      </c>
      <c r="DA7" s="142" t="s">
        <v>7</v>
      </c>
      <c r="DB7" s="17" t="str">
        <f>P7</f>
        <v>розпис на січень
- вересень</v>
      </c>
      <c r="DC7" s="18" t="s">
        <v>3</v>
      </c>
      <c r="DD7" s="142" t="s">
        <v>7</v>
      </c>
      <c r="DE7" s="140" t="str">
        <f>P7</f>
        <v>розпис на січень
- вересень</v>
      </c>
      <c r="DF7" s="18" t="s">
        <v>3</v>
      </c>
      <c r="DG7" s="142" t="s">
        <v>7</v>
      </c>
      <c r="DH7" s="140" t="str">
        <f>V7</f>
        <v>розпис на січень
- вересень</v>
      </c>
      <c r="DI7" s="18" t="s">
        <v>3</v>
      </c>
      <c r="DJ7" s="142" t="s">
        <v>7</v>
      </c>
      <c r="DK7" s="140" t="str">
        <f>DH7</f>
        <v>розпис на січень
- вересень</v>
      </c>
      <c r="DL7" s="18" t="s">
        <v>3</v>
      </c>
      <c r="DM7" s="142" t="s">
        <v>7</v>
      </c>
      <c r="DN7" s="140" t="str">
        <f>DH7</f>
        <v>розпис на січень
- вересень</v>
      </c>
      <c r="DO7" s="18" t="s">
        <v>3</v>
      </c>
      <c r="DP7" s="142" t="s">
        <v>7</v>
      </c>
      <c r="DQ7" s="140" t="str">
        <f>DE7</f>
        <v>розпис на січень
- вересень</v>
      </c>
      <c r="DR7" s="18" t="s">
        <v>3</v>
      </c>
      <c r="DS7" s="141" t="s">
        <v>7</v>
      </c>
      <c r="DT7" s="17" t="str">
        <f t="shared" ref="DT7:DY7" si="1">DQ7</f>
        <v>розпис на січень
- вересень</v>
      </c>
      <c r="DU7" s="18" t="str">
        <f t="shared" si="1"/>
        <v>направлено відкритих асигнувань</v>
      </c>
      <c r="DV7" s="160" t="str">
        <f t="shared" si="1"/>
        <v>касові видатки (оперативні дані)</v>
      </c>
      <c r="DW7" s="55" t="str">
        <f t="shared" si="1"/>
        <v>розпис на січень
- вересень</v>
      </c>
      <c r="DX7" s="18" t="str">
        <f t="shared" si="1"/>
        <v>направлено відкритих асигнувань</v>
      </c>
      <c r="DY7" s="160" t="str">
        <f t="shared" si="1"/>
        <v>касові видатки (оперативні дані)</v>
      </c>
      <c r="DZ7" s="55" t="str">
        <f t="shared" ref="DZ7:EH7" si="2">DW7</f>
        <v>розпис на січень
- вересень</v>
      </c>
      <c r="EA7" s="18" t="str">
        <f t="shared" si="2"/>
        <v>направлено відкритих асигнувань</v>
      </c>
      <c r="EB7" s="160" t="str">
        <f t="shared" si="2"/>
        <v>касові видатки (оперативні дані)</v>
      </c>
      <c r="EC7" s="17" t="str">
        <f t="shared" si="2"/>
        <v>розпис на січень
- вересень</v>
      </c>
      <c r="ED7" s="18" t="str">
        <f t="shared" si="2"/>
        <v>направлено відкритих асигнувань</v>
      </c>
      <c r="EE7" s="161" t="str">
        <f t="shared" si="2"/>
        <v>касові видатки (оперативні дані)</v>
      </c>
      <c r="EF7" s="17" t="str">
        <f t="shared" si="2"/>
        <v>розпис на січень
- вересень</v>
      </c>
      <c r="EG7" s="18" t="str">
        <f t="shared" si="2"/>
        <v>направлено відкритих асигнувань</v>
      </c>
      <c r="EH7" s="160" t="str">
        <f t="shared" si="2"/>
        <v>касові видатки (оперативні дані)</v>
      </c>
      <c r="EI7" s="55" t="str">
        <f>P7</f>
        <v>розпис на січень
- вересень</v>
      </c>
      <c r="EJ7" s="18" t="s">
        <v>3</v>
      </c>
      <c r="EK7" s="142" t="s">
        <v>7</v>
      </c>
    </row>
    <row r="8" spans="1:141" s="5" customFormat="1" ht="18.75" customHeight="1" thickBot="1">
      <c r="A8" s="10">
        <v>1</v>
      </c>
      <c r="B8" s="10">
        <v>2</v>
      </c>
      <c r="C8" s="10">
        <v>3</v>
      </c>
      <c r="D8" s="114">
        <v>4</v>
      </c>
      <c r="E8" s="115">
        <v>5</v>
      </c>
      <c r="F8" s="116">
        <v>6</v>
      </c>
      <c r="G8" s="10">
        <v>7</v>
      </c>
      <c r="H8" s="10">
        <v>8</v>
      </c>
      <c r="I8" s="10">
        <v>9</v>
      </c>
      <c r="J8" s="102">
        <v>10</v>
      </c>
      <c r="K8" s="102">
        <v>11</v>
      </c>
      <c r="L8" s="102">
        <v>12</v>
      </c>
      <c r="M8" s="102">
        <v>13</v>
      </c>
      <c r="N8" s="102">
        <v>14</v>
      </c>
      <c r="O8" s="102">
        <v>15</v>
      </c>
      <c r="P8" s="10">
        <v>16</v>
      </c>
      <c r="Q8" s="10">
        <v>17</v>
      </c>
      <c r="R8" s="149">
        <v>18</v>
      </c>
      <c r="S8" s="10">
        <v>19</v>
      </c>
      <c r="T8" s="10">
        <v>20</v>
      </c>
      <c r="U8" s="10">
        <v>21</v>
      </c>
      <c r="V8" s="96">
        <v>22</v>
      </c>
      <c r="W8" s="10">
        <v>23</v>
      </c>
      <c r="X8" s="10">
        <v>24</v>
      </c>
      <c r="Y8" s="10">
        <v>25</v>
      </c>
      <c r="Z8" s="10">
        <v>26</v>
      </c>
      <c r="AA8" s="149">
        <v>27</v>
      </c>
      <c r="AB8" s="10">
        <v>28</v>
      </c>
      <c r="AC8" s="10">
        <v>29</v>
      </c>
      <c r="AD8" s="10">
        <v>30</v>
      </c>
      <c r="AE8" s="96">
        <v>31</v>
      </c>
      <c r="AF8" s="10">
        <v>32</v>
      </c>
      <c r="AG8" s="10">
        <v>33</v>
      </c>
      <c r="AH8" s="10">
        <v>34</v>
      </c>
      <c r="AI8" s="10">
        <v>35</v>
      </c>
      <c r="AJ8" s="10">
        <v>36</v>
      </c>
      <c r="AK8" s="10">
        <v>37</v>
      </c>
      <c r="AL8" s="10">
        <v>38</v>
      </c>
      <c r="AM8" s="149">
        <v>39</v>
      </c>
      <c r="AN8" s="10">
        <v>40</v>
      </c>
      <c r="AO8" s="10">
        <v>41</v>
      </c>
      <c r="AP8" s="149">
        <v>42</v>
      </c>
      <c r="AQ8" s="10">
        <v>43</v>
      </c>
      <c r="AR8" s="10">
        <v>44</v>
      </c>
      <c r="AS8" s="10">
        <v>45</v>
      </c>
      <c r="AT8" s="96">
        <v>46</v>
      </c>
      <c r="AU8" s="10">
        <v>47</v>
      </c>
      <c r="AV8" s="10">
        <v>48</v>
      </c>
      <c r="AW8" s="102">
        <v>49</v>
      </c>
      <c r="AX8" s="102">
        <v>50</v>
      </c>
      <c r="AY8" s="102">
        <v>51</v>
      </c>
      <c r="AZ8" s="102">
        <v>52</v>
      </c>
      <c r="BA8" s="102">
        <v>53</v>
      </c>
      <c r="BB8" s="102">
        <v>54</v>
      </c>
      <c r="BC8" s="10">
        <v>55</v>
      </c>
      <c r="BD8" s="10">
        <v>56</v>
      </c>
      <c r="BE8" s="10">
        <v>57</v>
      </c>
      <c r="BF8" s="10">
        <v>58</v>
      </c>
      <c r="BG8" s="96">
        <v>59</v>
      </c>
      <c r="BH8" s="96">
        <v>60</v>
      </c>
      <c r="BI8" s="10">
        <v>61</v>
      </c>
      <c r="BJ8" s="10">
        <v>62</v>
      </c>
      <c r="BK8" s="10">
        <v>63</v>
      </c>
      <c r="BL8" s="10">
        <v>64</v>
      </c>
      <c r="BM8" s="10">
        <v>65</v>
      </c>
      <c r="BN8" s="149">
        <v>66</v>
      </c>
      <c r="BO8" s="10">
        <v>67</v>
      </c>
      <c r="BP8" s="10">
        <v>68</v>
      </c>
      <c r="BQ8" s="10">
        <v>69</v>
      </c>
      <c r="BR8" s="96">
        <v>70</v>
      </c>
      <c r="BS8" s="10">
        <v>71</v>
      </c>
      <c r="BT8" s="10">
        <v>72</v>
      </c>
      <c r="BU8" s="10">
        <v>73</v>
      </c>
      <c r="BV8" s="10">
        <v>74</v>
      </c>
      <c r="BW8" s="10">
        <v>75</v>
      </c>
      <c r="BX8" s="10">
        <v>76</v>
      </c>
      <c r="BY8" s="10">
        <v>77</v>
      </c>
      <c r="BZ8" s="10">
        <v>78</v>
      </c>
      <c r="CA8" s="10">
        <v>79</v>
      </c>
      <c r="CB8" s="10">
        <v>80</v>
      </c>
      <c r="CC8" s="10">
        <v>81</v>
      </c>
      <c r="CD8" s="10">
        <v>82</v>
      </c>
      <c r="CE8" s="10">
        <v>83</v>
      </c>
      <c r="CF8" s="10">
        <v>84</v>
      </c>
      <c r="CG8" s="10">
        <v>85</v>
      </c>
      <c r="CH8" s="10">
        <v>86</v>
      </c>
      <c r="CI8" s="10">
        <v>87</v>
      </c>
      <c r="CJ8" s="10">
        <v>88</v>
      </c>
      <c r="CK8" s="10">
        <v>89</v>
      </c>
      <c r="CL8" s="10">
        <v>90</v>
      </c>
      <c r="CM8" s="10">
        <v>91</v>
      </c>
      <c r="CN8" s="10">
        <v>92</v>
      </c>
      <c r="CO8" s="10">
        <v>93</v>
      </c>
      <c r="CP8" s="10">
        <v>94</v>
      </c>
      <c r="CQ8" s="10">
        <v>95</v>
      </c>
      <c r="CR8" s="10">
        <v>96</v>
      </c>
      <c r="CS8" s="10">
        <v>97</v>
      </c>
      <c r="CT8" s="10">
        <v>98</v>
      </c>
      <c r="CU8" s="10">
        <v>99</v>
      </c>
      <c r="CV8" s="10">
        <v>100</v>
      </c>
      <c r="CW8" s="10">
        <v>101</v>
      </c>
      <c r="CX8" s="10">
        <v>102</v>
      </c>
      <c r="CY8" s="10">
        <v>103</v>
      </c>
      <c r="CZ8" s="10">
        <v>104</v>
      </c>
      <c r="DA8" s="10">
        <v>105</v>
      </c>
      <c r="DB8" s="10">
        <v>106</v>
      </c>
      <c r="DC8" s="10">
        <v>107</v>
      </c>
      <c r="DD8" s="10">
        <v>108</v>
      </c>
      <c r="DE8" s="10">
        <v>109</v>
      </c>
      <c r="DF8" s="10">
        <v>110</v>
      </c>
      <c r="DG8" s="10">
        <v>111</v>
      </c>
      <c r="DH8" s="10">
        <v>112</v>
      </c>
      <c r="DI8" s="10">
        <v>113</v>
      </c>
      <c r="DJ8" s="10">
        <v>114</v>
      </c>
      <c r="DK8" s="102">
        <v>115</v>
      </c>
      <c r="DL8" s="110">
        <v>116</v>
      </c>
      <c r="DM8" s="110">
        <v>117</v>
      </c>
      <c r="DN8" s="102">
        <v>118</v>
      </c>
      <c r="DO8" s="110">
        <v>119</v>
      </c>
      <c r="DP8" s="110">
        <v>120</v>
      </c>
      <c r="DQ8" s="102">
        <v>121</v>
      </c>
      <c r="DR8" s="110">
        <v>122</v>
      </c>
      <c r="DS8" s="158">
        <v>123</v>
      </c>
      <c r="DT8" s="10">
        <v>124</v>
      </c>
      <c r="DU8" s="10">
        <v>125</v>
      </c>
      <c r="DV8" s="10">
        <v>126</v>
      </c>
      <c r="DW8" s="10">
        <v>127</v>
      </c>
      <c r="DX8" s="10">
        <v>128</v>
      </c>
      <c r="DY8" s="10">
        <v>129</v>
      </c>
      <c r="DZ8" s="10">
        <v>130</v>
      </c>
      <c r="EA8" s="10">
        <v>131</v>
      </c>
      <c r="EB8" s="96">
        <v>132</v>
      </c>
      <c r="EC8" s="10">
        <v>133</v>
      </c>
      <c r="ED8" s="10">
        <v>134</v>
      </c>
      <c r="EE8" s="10">
        <v>135</v>
      </c>
      <c r="EF8" s="10">
        <v>136</v>
      </c>
      <c r="EG8" s="10">
        <v>137</v>
      </c>
      <c r="EH8" s="96">
        <v>138</v>
      </c>
      <c r="EI8" s="96">
        <v>139</v>
      </c>
      <c r="EJ8" s="10">
        <v>140</v>
      </c>
      <c r="EK8" s="10">
        <v>141</v>
      </c>
    </row>
    <row r="9" spans="1:141" ht="21.6" customHeight="1">
      <c r="A9" s="21">
        <v>1</v>
      </c>
      <c r="B9" s="99" t="s">
        <v>12</v>
      </c>
      <c r="C9" s="128">
        <f>F9+I9+L9+O9+R9+X9+AA9+AG9+AJ9+AM9+AV9+AY9+BB9+BE9+BH9+BK9+BN9+BT9+BW9+BZ9+CC9+CF9+CI9+CL9+CO9+CR9+CU9+CX9+DA9+DD9+DG9+DJ9+EK9+U9+AD9+AP9+AS9+BQ9+DM9+DP9+DS9+DV9+DY9+EB9+EE9+EH9</f>
        <v>4131078.6846299996</v>
      </c>
      <c r="D9" s="129">
        <v>6351.366</v>
      </c>
      <c r="E9" s="130">
        <v>6351.366</v>
      </c>
      <c r="F9" s="104">
        <v>4980.6007300000001</v>
      </c>
      <c r="G9" s="131">
        <v>2654.32</v>
      </c>
      <c r="H9" s="117">
        <v>2654.32</v>
      </c>
      <c r="I9" s="113">
        <v>2654.32</v>
      </c>
      <c r="J9" s="35">
        <v>1387.925</v>
      </c>
      <c r="K9" s="36">
        <v>1387.925</v>
      </c>
      <c r="L9" s="104">
        <v>1387.925</v>
      </c>
      <c r="M9" s="35">
        <v>623.53300000000002</v>
      </c>
      <c r="N9" s="36">
        <v>623.53300000000002</v>
      </c>
      <c r="O9" s="104">
        <v>623.53233</v>
      </c>
      <c r="P9" s="35">
        <v>3178413.5</v>
      </c>
      <c r="Q9" s="36">
        <v>3178413.5</v>
      </c>
      <c r="R9" s="165">
        <v>3056969.04073</v>
      </c>
      <c r="S9" s="118">
        <v>891.3</v>
      </c>
      <c r="T9" s="119">
        <v>891.3</v>
      </c>
      <c r="U9" s="138">
        <v>0</v>
      </c>
      <c r="V9" s="150">
        <v>11293.8</v>
      </c>
      <c r="W9" s="64">
        <v>11293.8</v>
      </c>
      <c r="X9" s="62">
        <v>6250.6948600000005</v>
      </c>
      <c r="Y9" s="63">
        <v>65980.800000000003</v>
      </c>
      <c r="Z9" s="64">
        <v>65980.800000000003</v>
      </c>
      <c r="AA9" s="165">
        <v>16263.345939999999</v>
      </c>
      <c r="AB9" s="118">
        <v>9994.1</v>
      </c>
      <c r="AC9" s="118">
        <v>9994.1</v>
      </c>
      <c r="AD9" s="138">
        <v>0</v>
      </c>
      <c r="AE9" s="150">
        <v>11953.6</v>
      </c>
      <c r="AF9" s="64">
        <v>11953.6</v>
      </c>
      <c r="AG9" s="62">
        <v>751.13099999999997</v>
      </c>
      <c r="AH9" s="118">
        <v>145985.70000000001</v>
      </c>
      <c r="AI9" s="119">
        <v>145956.29999999999</v>
      </c>
      <c r="AJ9" s="66">
        <v>144614.37338</v>
      </c>
      <c r="AK9" s="118">
        <v>14619.9</v>
      </c>
      <c r="AL9" s="119">
        <v>14619.9</v>
      </c>
      <c r="AM9" s="166">
        <v>0</v>
      </c>
      <c r="AN9" s="118">
        <v>4719.7089999999998</v>
      </c>
      <c r="AO9" s="119">
        <v>4719.7089999999998</v>
      </c>
      <c r="AP9" s="166">
        <v>1341.3199399999999</v>
      </c>
      <c r="AQ9" s="118">
        <v>263.8</v>
      </c>
      <c r="AR9" s="119">
        <v>263.8</v>
      </c>
      <c r="AS9" s="138">
        <v>0</v>
      </c>
      <c r="AT9" s="150"/>
      <c r="AU9" s="64"/>
      <c r="AV9" s="62">
        <v>0</v>
      </c>
      <c r="AW9" s="63">
        <v>8625.0390000000007</v>
      </c>
      <c r="AX9" s="64">
        <v>8625.0390000000007</v>
      </c>
      <c r="AY9" s="62">
        <v>3248.2787200000002</v>
      </c>
      <c r="AZ9" s="63">
        <v>18762.587</v>
      </c>
      <c r="BA9" s="64">
        <v>18762.587</v>
      </c>
      <c r="BB9" s="62">
        <v>768.95399999999995</v>
      </c>
      <c r="BC9" s="63"/>
      <c r="BD9" s="64"/>
      <c r="BE9" s="62">
        <v>0</v>
      </c>
      <c r="BF9" s="118">
        <v>8075.4930000000004</v>
      </c>
      <c r="BG9" s="65">
        <v>8075.4930000000004</v>
      </c>
      <c r="BH9" s="66">
        <v>0</v>
      </c>
      <c r="BI9" s="118">
        <v>99843.8</v>
      </c>
      <c r="BJ9" s="119">
        <v>99843.8</v>
      </c>
      <c r="BK9" s="66">
        <v>34262.239929999996</v>
      </c>
      <c r="BL9" s="118">
        <v>1058.5999999999999</v>
      </c>
      <c r="BM9" s="119">
        <v>1058.5999999999999</v>
      </c>
      <c r="BN9" s="167">
        <v>139</v>
      </c>
      <c r="BO9" s="118">
        <v>154.80000000000001</v>
      </c>
      <c r="BP9" s="119">
        <v>154.80000000000001</v>
      </c>
      <c r="BQ9" s="138">
        <v>0</v>
      </c>
      <c r="BR9" s="65">
        <v>432008.2</v>
      </c>
      <c r="BS9" s="64">
        <v>7852.1379999999999</v>
      </c>
      <c r="BT9" s="62">
        <v>44415.77663</v>
      </c>
      <c r="BU9" s="63">
        <v>908630</v>
      </c>
      <c r="BV9" s="64">
        <v>908630</v>
      </c>
      <c r="BW9" s="62">
        <v>792575.20259</v>
      </c>
      <c r="BX9" s="90"/>
      <c r="BY9" s="20"/>
      <c r="BZ9" s="25">
        <v>0</v>
      </c>
      <c r="CA9" s="90"/>
      <c r="CB9" s="20"/>
      <c r="CC9" s="25">
        <v>0</v>
      </c>
      <c r="CD9" s="90"/>
      <c r="CE9" s="20"/>
      <c r="CF9" s="25">
        <v>0</v>
      </c>
      <c r="CG9" s="90"/>
      <c r="CH9" s="20"/>
      <c r="CI9" s="25">
        <v>0</v>
      </c>
      <c r="CJ9" s="90"/>
      <c r="CK9" s="20"/>
      <c r="CL9" s="25">
        <v>0</v>
      </c>
      <c r="CM9" s="90"/>
      <c r="CN9" s="20"/>
      <c r="CO9" s="25">
        <v>0</v>
      </c>
      <c r="CP9" s="83"/>
      <c r="CQ9" s="84"/>
      <c r="CR9" s="85">
        <v>0</v>
      </c>
      <c r="CS9" s="83"/>
      <c r="CT9" s="84"/>
      <c r="CU9" s="85">
        <v>0</v>
      </c>
      <c r="CV9" s="90"/>
      <c r="CW9" s="20"/>
      <c r="CX9" s="25">
        <v>0</v>
      </c>
      <c r="CY9" s="83"/>
      <c r="CZ9" s="84"/>
      <c r="DA9" s="85">
        <v>0</v>
      </c>
      <c r="DB9" s="83"/>
      <c r="DC9" s="84"/>
      <c r="DD9" s="85">
        <v>0</v>
      </c>
      <c r="DE9" s="83"/>
      <c r="DF9" s="84"/>
      <c r="DG9" s="85">
        <v>0</v>
      </c>
      <c r="DH9" s="90"/>
      <c r="DI9" s="20"/>
      <c r="DJ9" s="139">
        <v>0</v>
      </c>
      <c r="DK9" s="83"/>
      <c r="DL9" s="84"/>
      <c r="DM9" s="85">
        <v>0</v>
      </c>
      <c r="DN9" s="83"/>
      <c r="DO9" s="84"/>
      <c r="DP9" s="85">
        <v>0</v>
      </c>
      <c r="DQ9" s="83"/>
      <c r="DR9" s="84"/>
      <c r="DS9" s="162">
        <v>0</v>
      </c>
      <c r="DT9" s="90"/>
      <c r="DU9" s="20"/>
      <c r="DV9" s="139">
        <v>0</v>
      </c>
      <c r="DW9" s="57"/>
      <c r="DX9" s="20"/>
      <c r="DY9" s="139"/>
      <c r="DZ9" s="57"/>
      <c r="EA9" s="20"/>
      <c r="EB9" s="139"/>
      <c r="EC9" s="90"/>
      <c r="ED9" s="20"/>
      <c r="EE9" s="139"/>
      <c r="EF9" s="90"/>
      <c r="EG9" s="20"/>
      <c r="EH9" s="139"/>
      <c r="EI9" s="57"/>
      <c r="EJ9" s="20"/>
      <c r="EK9" s="25">
        <v>19832.948850000001</v>
      </c>
    </row>
    <row r="10" spans="1:141" ht="21.6" customHeight="1">
      <c r="A10" s="22">
        <v>2</v>
      </c>
      <c r="B10" s="100" t="s">
        <v>13</v>
      </c>
      <c r="C10" s="128">
        <f t="shared" ref="C10:C33" si="3">F10+I10+L10+O10+R10+X10+AA10+AG10+AJ10+AM10+AV10+AY10+BB10+BE10+BH10+BK10+BN10+BT10+BW10+BZ10+CC10+CF10+CI10+CL10+CO10+CR10+CU10+CX10+DA10+DD10+DG10+DJ10+EK10+U10+AD10+AP10+AS10+BQ10+DM10+DP10+DS10+DV10+DY10+EB10+EE10+EH10</f>
        <v>3288010.3624899997</v>
      </c>
      <c r="D10" s="132">
        <v>2927.7779999999998</v>
      </c>
      <c r="E10" s="133">
        <v>2927.7779999999998</v>
      </c>
      <c r="F10" s="30">
        <v>2383.35196</v>
      </c>
      <c r="G10" s="33">
        <v>621.57799999999997</v>
      </c>
      <c r="H10" s="13">
        <v>621.57799999999997</v>
      </c>
      <c r="I10" s="81">
        <v>621.577</v>
      </c>
      <c r="J10" s="29">
        <v>932.36699999999996</v>
      </c>
      <c r="K10" s="13">
        <v>932.36699999999996</v>
      </c>
      <c r="L10" s="30">
        <v>932.36699999999996</v>
      </c>
      <c r="M10" s="29">
        <v>580.62300000000005</v>
      </c>
      <c r="N10" s="13">
        <v>580.62300000000005</v>
      </c>
      <c r="O10" s="30">
        <v>580.62234999999998</v>
      </c>
      <c r="P10" s="29">
        <v>2729686.7</v>
      </c>
      <c r="Q10" s="13">
        <v>2729686.7</v>
      </c>
      <c r="R10" s="168">
        <v>2658818.0422299998</v>
      </c>
      <c r="S10" s="120">
        <v>1876.6</v>
      </c>
      <c r="T10" s="121">
        <v>1876.6</v>
      </c>
      <c r="U10" s="122">
        <v>0</v>
      </c>
      <c r="V10" s="33">
        <v>9680.1</v>
      </c>
      <c r="W10" s="13">
        <v>9680.1</v>
      </c>
      <c r="X10" s="122">
        <v>7510.49305</v>
      </c>
      <c r="Y10" s="120">
        <v>55384.4</v>
      </c>
      <c r="Z10" s="121">
        <v>55384.4</v>
      </c>
      <c r="AA10" s="168">
        <v>12589.10122</v>
      </c>
      <c r="AB10" s="120">
        <v>10009.9</v>
      </c>
      <c r="AC10" s="120">
        <v>10009.9</v>
      </c>
      <c r="AD10" s="122">
        <v>0</v>
      </c>
      <c r="AE10" s="33">
        <v>10438</v>
      </c>
      <c r="AF10" s="13">
        <v>10438</v>
      </c>
      <c r="AG10" s="122">
        <v>356.00059999999996</v>
      </c>
      <c r="AH10" s="29">
        <v>96344.6</v>
      </c>
      <c r="AI10" s="13">
        <v>96344.2</v>
      </c>
      <c r="AJ10" s="40">
        <v>85350.14185</v>
      </c>
      <c r="AK10" s="29">
        <v>6367.1</v>
      </c>
      <c r="AL10" s="13">
        <v>6367.1</v>
      </c>
      <c r="AM10" s="81">
        <v>0</v>
      </c>
      <c r="AN10" s="29">
        <v>1808.8810000000001</v>
      </c>
      <c r="AO10" s="13">
        <v>1808.8810000000001</v>
      </c>
      <c r="AP10" s="81">
        <v>123.00463999999999</v>
      </c>
      <c r="AQ10" s="29">
        <v>200.2</v>
      </c>
      <c r="AR10" s="13">
        <v>200.2</v>
      </c>
      <c r="AS10" s="30">
        <v>0</v>
      </c>
      <c r="AT10" s="33"/>
      <c r="AU10" s="13"/>
      <c r="AV10" s="30">
        <v>0</v>
      </c>
      <c r="AW10" s="29">
        <v>8948.4419999999991</v>
      </c>
      <c r="AX10" s="13">
        <v>8948.4419999999991</v>
      </c>
      <c r="AY10" s="30">
        <v>2464.6535600000002</v>
      </c>
      <c r="AZ10" s="29">
        <v>4173.3490000000002</v>
      </c>
      <c r="BA10" s="13">
        <v>4173.3490000000002</v>
      </c>
      <c r="BB10" s="30">
        <v>35.1</v>
      </c>
      <c r="BC10" s="29"/>
      <c r="BD10" s="13"/>
      <c r="BE10" s="30">
        <v>0</v>
      </c>
      <c r="BF10" s="29">
        <v>15400</v>
      </c>
      <c r="BG10" s="33">
        <v>15400</v>
      </c>
      <c r="BH10" s="40">
        <v>7381.1324000000004</v>
      </c>
      <c r="BI10" s="29">
        <v>54668.9</v>
      </c>
      <c r="BJ10" s="13">
        <v>54668.9</v>
      </c>
      <c r="BK10" s="40">
        <v>21612.758620000001</v>
      </c>
      <c r="BL10" s="29"/>
      <c r="BM10" s="13"/>
      <c r="BN10" s="156">
        <v>0</v>
      </c>
      <c r="BO10" s="29">
        <v>0</v>
      </c>
      <c r="BP10" s="13">
        <v>0</v>
      </c>
      <c r="BQ10" s="30">
        <v>0</v>
      </c>
      <c r="BR10" s="33">
        <v>22782.400000000001</v>
      </c>
      <c r="BS10" s="14">
        <v>0</v>
      </c>
      <c r="BT10" s="25">
        <v>0</v>
      </c>
      <c r="BU10" s="24">
        <v>531554.4</v>
      </c>
      <c r="BV10" s="14">
        <v>531554.4</v>
      </c>
      <c r="BW10" s="25">
        <v>464066.84386000002</v>
      </c>
      <c r="BX10" s="24"/>
      <c r="BY10" s="14"/>
      <c r="BZ10" s="25">
        <v>0</v>
      </c>
      <c r="CA10" s="24"/>
      <c r="CB10" s="14"/>
      <c r="CC10" s="25">
        <v>0</v>
      </c>
      <c r="CD10" s="24"/>
      <c r="CE10" s="14"/>
      <c r="CF10" s="25">
        <v>0</v>
      </c>
      <c r="CG10" s="24"/>
      <c r="CH10" s="14"/>
      <c r="CI10" s="25">
        <v>0</v>
      </c>
      <c r="CJ10" s="24"/>
      <c r="CK10" s="14"/>
      <c r="CL10" s="25">
        <v>0</v>
      </c>
      <c r="CM10" s="24"/>
      <c r="CN10" s="14"/>
      <c r="CO10" s="25">
        <v>0</v>
      </c>
      <c r="CP10" s="24"/>
      <c r="CQ10" s="14"/>
      <c r="CR10" s="25">
        <v>0</v>
      </c>
      <c r="CS10" s="24"/>
      <c r="CT10" s="14"/>
      <c r="CU10" s="25"/>
      <c r="CV10" s="24"/>
      <c r="CW10" s="14"/>
      <c r="CX10" s="25"/>
      <c r="CY10" s="24"/>
      <c r="CZ10" s="14"/>
      <c r="DA10" s="25"/>
      <c r="DB10" s="24"/>
      <c r="DC10" s="14"/>
      <c r="DD10" s="25"/>
      <c r="DE10" s="24"/>
      <c r="DF10" s="14"/>
      <c r="DG10" s="25"/>
      <c r="DH10" s="24"/>
      <c r="DI10" s="14"/>
      <c r="DJ10" s="25"/>
      <c r="DK10" s="24"/>
      <c r="DL10" s="14"/>
      <c r="DM10" s="25"/>
      <c r="DN10" s="24"/>
      <c r="DO10" s="14"/>
      <c r="DP10" s="25"/>
      <c r="DQ10" s="24"/>
      <c r="DR10" s="14"/>
      <c r="DS10" s="159"/>
      <c r="DT10" s="24"/>
      <c r="DU10" s="14"/>
      <c r="DV10" s="25">
        <v>0</v>
      </c>
      <c r="DW10" s="23"/>
      <c r="DX10" s="14"/>
      <c r="DY10" s="25"/>
      <c r="DZ10" s="23"/>
      <c r="EA10" s="14"/>
      <c r="EB10" s="25"/>
      <c r="EC10" s="24"/>
      <c r="ED10" s="14"/>
      <c r="EE10" s="25"/>
      <c r="EF10" s="24"/>
      <c r="EG10" s="14"/>
      <c r="EH10" s="25"/>
      <c r="EI10" s="23"/>
      <c r="EJ10" s="14"/>
      <c r="EK10" s="25">
        <v>23185.172149999999</v>
      </c>
    </row>
    <row r="11" spans="1:141" ht="20.399999999999999" customHeight="1">
      <c r="A11" s="22">
        <v>3</v>
      </c>
      <c r="B11" s="100" t="s">
        <v>14</v>
      </c>
      <c r="C11" s="128">
        <f t="shared" si="3"/>
        <v>7789487.1669199998</v>
      </c>
      <c r="D11" s="132">
        <v>6281.1310000000003</v>
      </c>
      <c r="E11" s="133">
        <v>6281.1310000000003</v>
      </c>
      <c r="F11" s="30">
        <v>3973.71171</v>
      </c>
      <c r="G11" s="33">
        <v>9445.884</v>
      </c>
      <c r="H11" s="13">
        <v>9445.884</v>
      </c>
      <c r="I11" s="81">
        <v>8848.8487499999992</v>
      </c>
      <c r="J11" s="29">
        <v>1321.5730000000001</v>
      </c>
      <c r="K11" s="13">
        <v>1321.5730000000001</v>
      </c>
      <c r="L11" s="30">
        <v>0</v>
      </c>
      <c r="M11" s="29"/>
      <c r="N11" s="13"/>
      <c r="O11" s="30">
        <v>0</v>
      </c>
      <c r="P11" s="29">
        <v>5371346</v>
      </c>
      <c r="Q11" s="13">
        <v>5371346</v>
      </c>
      <c r="R11" s="168">
        <v>5329438.7758599995</v>
      </c>
      <c r="S11" s="120">
        <v>3396.8</v>
      </c>
      <c r="T11" s="121">
        <v>3396.8</v>
      </c>
      <c r="U11" s="122">
        <v>0</v>
      </c>
      <c r="V11" s="33">
        <v>20027.5</v>
      </c>
      <c r="W11" s="13">
        <v>20027.5</v>
      </c>
      <c r="X11" s="122">
        <v>15511.380080000001</v>
      </c>
      <c r="Y11" s="120">
        <v>95379.4</v>
      </c>
      <c r="Z11" s="121">
        <v>95379.4</v>
      </c>
      <c r="AA11" s="168">
        <v>12497.23314</v>
      </c>
      <c r="AB11" s="120">
        <v>10008.1</v>
      </c>
      <c r="AC11" s="120">
        <v>10008.1</v>
      </c>
      <c r="AD11" s="122">
        <v>0</v>
      </c>
      <c r="AE11" s="33">
        <v>24596.2</v>
      </c>
      <c r="AF11" s="13">
        <v>24596.2</v>
      </c>
      <c r="AG11" s="122">
        <v>1548.3058999999998</v>
      </c>
      <c r="AH11" s="29">
        <v>323981</v>
      </c>
      <c r="AI11" s="13">
        <v>323981</v>
      </c>
      <c r="AJ11" s="40">
        <v>253747.37118000002</v>
      </c>
      <c r="AK11" s="29">
        <v>38369.4</v>
      </c>
      <c r="AL11" s="13">
        <v>38369.4</v>
      </c>
      <c r="AM11" s="81">
        <v>33878.546999999999</v>
      </c>
      <c r="AN11" s="29">
        <v>1892.009</v>
      </c>
      <c r="AO11" s="13">
        <v>1892.009</v>
      </c>
      <c r="AP11" s="81">
        <v>138.06971999999999</v>
      </c>
      <c r="AQ11" s="29">
        <v>305.60000000000002</v>
      </c>
      <c r="AR11" s="13">
        <v>305.60000000000002</v>
      </c>
      <c r="AS11" s="30">
        <v>0</v>
      </c>
      <c r="AT11" s="33">
        <v>93694.031000000003</v>
      </c>
      <c r="AU11" s="13">
        <v>78296.023100000006</v>
      </c>
      <c r="AV11" s="30">
        <v>78296.023099999991</v>
      </c>
      <c r="AW11" s="29">
        <v>5050.1859999999997</v>
      </c>
      <c r="AX11" s="13">
        <v>5050.1859999999997</v>
      </c>
      <c r="AY11" s="30">
        <v>3878.6260000000002</v>
      </c>
      <c r="AZ11" s="29">
        <v>12794.922</v>
      </c>
      <c r="BA11" s="13">
        <v>12794.922</v>
      </c>
      <c r="BB11" s="30">
        <v>304.59790000000004</v>
      </c>
      <c r="BC11" s="29">
        <v>49000</v>
      </c>
      <c r="BD11" s="13">
        <v>49000</v>
      </c>
      <c r="BE11" s="30">
        <v>49000</v>
      </c>
      <c r="BF11" s="29">
        <v>1229498.2</v>
      </c>
      <c r="BG11" s="33">
        <v>1229498.2</v>
      </c>
      <c r="BH11" s="40">
        <v>703902.02071000007</v>
      </c>
      <c r="BI11" s="29">
        <v>257183</v>
      </c>
      <c r="BJ11" s="13">
        <v>257183</v>
      </c>
      <c r="BK11" s="40">
        <v>77898.741819999996</v>
      </c>
      <c r="BL11" s="29">
        <v>5296.6</v>
      </c>
      <c r="BM11" s="13">
        <v>5296.6</v>
      </c>
      <c r="BN11" s="156">
        <v>493.62</v>
      </c>
      <c r="BO11" s="29">
        <v>0</v>
      </c>
      <c r="BP11" s="13">
        <v>0</v>
      </c>
      <c r="BQ11" s="30">
        <v>0</v>
      </c>
      <c r="BR11" s="33">
        <v>60440.5</v>
      </c>
      <c r="BS11" s="14">
        <v>58892.285170000003</v>
      </c>
      <c r="BT11" s="25">
        <v>89030.45070999999</v>
      </c>
      <c r="BU11" s="29">
        <v>746829.5</v>
      </c>
      <c r="BV11" s="13">
        <v>746829.5</v>
      </c>
      <c r="BW11" s="25">
        <v>748880.57490000001</v>
      </c>
      <c r="BX11" s="24">
        <v>6121.5</v>
      </c>
      <c r="BY11" s="14">
        <v>6121.5</v>
      </c>
      <c r="BZ11" s="25">
        <v>4917.5327900000002</v>
      </c>
      <c r="CA11" s="24">
        <v>1169040</v>
      </c>
      <c r="CB11" s="14">
        <v>239834.11072999999</v>
      </c>
      <c r="CC11" s="25">
        <v>200728.40437999999</v>
      </c>
      <c r="CD11" s="24"/>
      <c r="CE11" s="14"/>
      <c r="CF11" s="25"/>
      <c r="CG11" s="24"/>
      <c r="CH11" s="14"/>
      <c r="CI11" s="25"/>
      <c r="CJ11" s="24"/>
      <c r="CK11" s="14"/>
      <c r="CL11" s="25">
        <v>150000</v>
      </c>
      <c r="CM11" s="24"/>
      <c r="CN11" s="14"/>
      <c r="CO11" s="25"/>
      <c r="CP11" s="24"/>
      <c r="CQ11" s="14"/>
      <c r="CR11" s="25"/>
      <c r="CS11" s="24"/>
      <c r="CT11" s="14"/>
      <c r="CU11" s="25"/>
      <c r="CV11" s="24"/>
      <c r="CW11" s="14"/>
      <c r="CX11" s="25"/>
      <c r="CY11" s="24"/>
      <c r="CZ11" s="14"/>
      <c r="DA11" s="25"/>
      <c r="DB11" s="24"/>
      <c r="DC11" s="14"/>
      <c r="DD11" s="25"/>
      <c r="DE11" s="24"/>
      <c r="DF11" s="14"/>
      <c r="DG11" s="25"/>
      <c r="DH11" s="24"/>
      <c r="DI11" s="14"/>
      <c r="DJ11" s="25"/>
      <c r="DK11" s="24"/>
      <c r="DL11" s="14"/>
      <c r="DM11" s="25"/>
      <c r="DN11" s="24"/>
      <c r="DO11" s="14"/>
      <c r="DP11" s="25"/>
      <c r="DQ11" s="24"/>
      <c r="DR11" s="14"/>
      <c r="DS11" s="159"/>
      <c r="DT11" s="24"/>
      <c r="DU11" s="14"/>
      <c r="DV11" s="25">
        <v>0</v>
      </c>
      <c r="DW11" s="23"/>
      <c r="DX11" s="14"/>
      <c r="DY11" s="25"/>
      <c r="DZ11" s="23"/>
      <c r="EA11" s="14"/>
      <c r="EB11" s="25"/>
      <c r="EC11" s="24"/>
      <c r="ED11" s="14"/>
      <c r="EE11" s="25"/>
      <c r="EF11" s="24"/>
      <c r="EG11" s="14"/>
      <c r="EH11" s="25"/>
      <c r="EI11" s="23"/>
      <c r="EJ11" s="14"/>
      <c r="EK11" s="25">
        <v>22574.331269999999</v>
      </c>
    </row>
    <row r="12" spans="1:141" ht="21.6" customHeight="1">
      <c r="A12" s="22">
        <v>4</v>
      </c>
      <c r="B12" s="100" t="s">
        <v>15</v>
      </c>
      <c r="C12" s="128">
        <f t="shared" si="3"/>
        <v>4185180.0147399995</v>
      </c>
      <c r="D12" s="132">
        <v>1603.962</v>
      </c>
      <c r="E12" s="133">
        <v>1603.962</v>
      </c>
      <c r="F12" s="30">
        <v>1603.9611</v>
      </c>
      <c r="G12" s="33">
        <v>23560.059000000001</v>
      </c>
      <c r="H12" s="13">
        <v>23560.059000000001</v>
      </c>
      <c r="I12" s="81">
        <v>9300.4746999999988</v>
      </c>
      <c r="J12" s="29"/>
      <c r="K12" s="13"/>
      <c r="L12" s="30">
        <v>0</v>
      </c>
      <c r="M12" s="29"/>
      <c r="N12" s="13"/>
      <c r="O12" s="30">
        <v>0</v>
      </c>
      <c r="P12" s="29">
        <v>2752729.1</v>
      </c>
      <c r="Q12" s="13">
        <v>2752729.1</v>
      </c>
      <c r="R12" s="168">
        <v>2600608.82204</v>
      </c>
      <c r="S12" s="120">
        <v>1446.3</v>
      </c>
      <c r="T12" s="121">
        <v>1446.3</v>
      </c>
      <c r="U12" s="122">
        <v>0</v>
      </c>
      <c r="V12" s="33">
        <v>11353.2</v>
      </c>
      <c r="W12" s="13">
        <v>11353.2</v>
      </c>
      <c r="X12" s="122">
        <v>7664.7374400000008</v>
      </c>
      <c r="Y12" s="120">
        <v>51496.6</v>
      </c>
      <c r="Z12" s="121">
        <v>51496.6</v>
      </c>
      <c r="AA12" s="168">
        <v>9568.4518499999995</v>
      </c>
      <c r="AB12" s="120">
        <v>10000.5</v>
      </c>
      <c r="AC12" s="120">
        <v>10000.5</v>
      </c>
      <c r="AD12" s="122">
        <v>0</v>
      </c>
      <c r="AE12" s="33">
        <v>12278.8</v>
      </c>
      <c r="AF12" s="13">
        <v>12278.8</v>
      </c>
      <c r="AG12" s="122">
        <v>862.59996000000001</v>
      </c>
      <c r="AH12" s="29">
        <v>190945.6</v>
      </c>
      <c r="AI12" s="13">
        <v>190945.6</v>
      </c>
      <c r="AJ12" s="40">
        <v>146869.65</v>
      </c>
      <c r="AK12" s="29">
        <v>17046.8</v>
      </c>
      <c r="AL12" s="13">
        <v>17046.8</v>
      </c>
      <c r="AM12" s="81">
        <v>0</v>
      </c>
      <c r="AN12" s="29">
        <v>3886.9229999999998</v>
      </c>
      <c r="AO12" s="13">
        <v>3886.9229999999998</v>
      </c>
      <c r="AP12" s="81">
        <v>998.17331000000001</v>
      </c>
      <c r="AQ12" s="29">
        <v>181.4</v>
      </c>
      <c r="AR12" s="13">
        <v>181.4</v>
      </c>
      <c r="AS12" s="30">
        <v>0</v>
      </c>
      <c r="AT12" s="33">
        <v>653835.47200000007</v>
      </c>
      <c r="AU12" s="13">
        <v>310312.70373000001</v>
      </c>
      <c r="AV12" s="30">
        <v>310312.70373000001</v>
      </c>
      <c r="AW12" s="29">
        <v>264</v>
      </c>
      <c r="AX12" s="13">
        <v>264</v>
      </c>
      <c r="AY12" s="30">
        <v>0</v>
      </c>
      <c r="AZ12" s="29">
        <v>4167.4920000000002</v>
      </c>
      <c r="BA12" s="13">
        <v>4167.4920000000002</v>
      </c>
      <c r="BB12" s="30">
        <v>102</v>
      </c>
      <c r="BC12" s="29">
        <v>66800</v>
      </c>
      <c r="BD12" s="13">
        <v>66800</v>
      </c>
      <c r="BE12" s="30">
        <v>46803.380659999995</v>
      </c>
      <c r="BF12" s="29">
        <v>577420.37600000005</v>
      </c>
      <c r="BG12" s="33">
        <v>577420.37600000005</v>
      </c>
      <c r="BH12" s="40">
        <v>161136.94328000001</v>
      </c>
      <c r="BI12" s="29">
        <v>53264</v>
      </c>
      <c r="BJ12" s="13">
        <v>53264</v>
      </c>
      <c r="BK12" s="40">
        <v>46938.215799999998</v>
      </c>
      <c r="BL12" s="29">
        <v>15164.8</v>
      </c>
      <c r="BM12" s="13">
        <v>15164.8</v>
      </c>
      <c r="BN12" s="156">
        <v>1886.5</v>
      </c>
      <c r="BO12" s="29">
        <v>0</v>
      </c>
      <c r="BP12" s="13">
        <v>0</v>
      </c>
      <c r="BQ12" s="30">
        <v>0</v>
      </c>
      <c r="BR12" s="33"/>
      <c r="BS12" s="14"/>
      <c r="BT12" s="25">
        <v>0</v>
      </c>
      <c r="BU12" s="24">
        <v>750308.9</v>
      </c>
      <c r="BV12" s="14">
        <v>750308.9</v>
      </c>
      <c r="BW12" s="25">
        <v>829199.73391999991</v>
      </c>
      <c r="BX12" s="24"/>
      <c r="BY12" s="14"/>
      <c r="BZ12" s="25"/>
      <c r="CA12" s="24"/>
      <c r="CB12" s="14"/>
      <c r="CC12" s="25"/>
      <c r="CD12" s="24"/>
      <c r="CE12" s="14"/>
      <c r="CF12" s="25"/>
      <c r="CG12" s="24"/>
      <c r="CH12" s="14"/>
      <c r="CI12" s="25"/>
      <c r="CJ12" s="24"/>
      <c r="CK12" s="14"/>
      <c r="CL12" s="25"/>
      <c r="CM12" s="24"/>
      <c r="CN12" s="14"/>
      <c r="CO12" s="25"/>
      <c r="CP12" s="24"/>
      <c r="CQ12" s="14"/>
      <c r="CR12" s="25"/>
      <c r="CS12" s="24"/>
      <c r="CT12" s="14"/>
      <c r="CU12" s="25"/>
      <c r="CV12" s="24"/>
      <c r="CW12" s="14"/>
      <c r="CX12" s="25"/>
      <c r="CY12" s="24"/>
      <c r="CZ12" s="14"/>
      <c r="DA12" s="25"/>
      <c r="DB12" s="24"/>
      <c r="DC12" s="14"/>
      <c r="DD12" s="25"/>
      <c r="DE12" s="24"/>
      <c r="DF12" s="14"/>
      <c r="DG12" s="25"/>
      <c r="DH12" s="24"/>
      <c r="DI12" s="14"/>
      <c r="DJ12" s="25"/>
      <c r="DK12" s="24"/>
      <c r="DL12" s="14"/>
      <c r="DM12" s="25"/>
      <c r="DN12" s="24"/>
      <c r="DO12" s="14"/>
      <c r="DP12" s="25"/>
      <c r="DQ12" s="24"/>
      <c r="DR12" s="14"/>
      <c r="DS12" s="159"/>
      <c r="DT12" s="24"/>
      <c r="DU12" s="14"/>
      <c r="DV12" s="25">
        <v>0</v>
      </c>
      <c r="DW12" s="23"/>
      <c r="DX12" s="14"/>
      <c r="DY12" s="25"/>
      <c r="DZ12" s="23"/>
      <c r="EA12" s="14"/>
      <c r="EB12" s="25"/>
      <c r="EC12" s="24"/>
      <c r="ED12" s="14"/>
      <c r="EE12" s="25"/>
      <c r="EF12" s="24"/>
      <c r="EG12" s="14"/>
      <c r="EH12" s="25"/>
      <c r="EI12" s="23"/>
      <c r="EJ12" s="14"/>
      <c r="EK12" s="25">
        <v>11323.666949999999</v>
      </c>
    </row>
    <row r="13" spans="1:141" ht="21.6" customHeight="1">
      <c r="A13" s="22">
        <v>5</v>
      </c>
      <c r="B13" s="100" t="s">
        <v>16</v>
      </c>
      <c r="C13" s="128">
        <f t="shared" si="3"/>
        <v>3529756.2136399993</v>
      </c>
      <c r="D13" s="132">
        <v>18214.651999999998</v>
      </c>
      <c r="E13" s="133">
        <v>18214.651999999998</v>
      </c>
      <c r="F13" s="30">
        <v>13381.395759999999</v>
      </c>
      <c r="G13" s="33">
        <v>1328.9</v>
      </c>
      <c r="H13" s="13">
        <v>1328.9</v>
      </c>
      <c r="I13" s="81">
        <v>1328.8999099999999</v>
      </c>
      <c r="J13" s="29">
        <v>4718.4690000000001</v>
      </c>
      <c r="K13" s="13">
        <v>4718.4690000000001</v>
      </c>
      <c r="L13" s="30">
        <v>4146.4965600000005</v>
      </c>
      <c r="M13" s="29"/>
      <c r="N13" s="13"/>
      <c r="O13" s="30">
        <v>0</v>
      </c>
      <c r="P13" s="29">
        <v>2687847.1</v>
      </c>
      <c r="Q13" s="13">
        <v>2687847.1</v>
      </c>
      <c r="R13" s="168">
        <v>2575501.3801500001</v>
      </c>
      <c r="S13" s="120">
        <v>1866.6</v>
      </c>
      <c r="T13" s="121">
        <v>1866.6</v>
      </c>
      <c r="U13" s="122">
        <v>0</v>
      </c>
      <c r="V13" s="33">
        <v>12667.8</v>
      </c>
      <c r="W13" s="13">
        <v>12667.8</v>
      </c>
      <c r="X13" s="122">
        <v>9154.6292599999997</v>
      </c>
      <c r="Y13" s="120">
        <v>54366.9</v>
      </c>
      <c r="Z13" s="121">
        <v>54366.9</v>
      </c>
      <c r="AA13" s="168">
        <v>15863.78102</v>
      </c>
      <c r="AB13" s="120">
        <v>10009.700000000001</v>
      </c>
      <c r="AC13" s="120">
        <v>10009.700000000001</v>
      </c>
      <c r="AD13" s="122">
        <v>0</v>
      </c>
      <c r="AE13" s="33">
        <v>9998.7000000000007</v>
      </c>
      <c r="AF13" s="13">
        <v>9998.7000000000007</v>
      </c>
      <c r="AG13" s="122">
        <v>644.91419999999994</v>
      </c>
      <c r="AH13" s="29">
        <v>117386</v>
      </c>
      <c r="AI13" s="13">
        <v>117385.99</v>
      </c>
      <c r="AJ13" s="40">
        <v>105872.09113</v>
      </c>
      <c r="AK13" s="29">
        <v>10781.3</v>
      </c>
      <c r="AL13" s="13">
        <v>10781.3</v>
      </c>
      <c r="AM13" s="81">
        <v>0</v>
      </c>
      <c r="AN13" s="29">
        <v>5273.4260000000004</v>
      </c>
      <c r="AO13" s="13">
        <v>5273.4260000000004</v>
      </c>
      <c r="AP13" s="81">
        <v>3054.5931800000003</v>
      </c>
      <c r="AQ13" s="29">
        <v>297.7</v>
      </c>
      <c r="AR13" s="13">
        <v>297.7</v>
      </c>
      <c r="AS13" s="30">
        <v>0</v>
      </c>
      <c r="AT13" s="33"/>
      <c r="AU13" s="13"/>
      <c r="AV13" s="30">
        <v>0</v>
      </c>
      <c r="AW13" s="29">
        <v>3166.93</v>
      </c>
      <c r="AX13" s="13">
        <v>3166.93</v>
      </c>
      <c r="AY13" s="30">
        <v>837.96</v>
      </c>
      <c r="AZ13" s="29">
        <v>19361.071</v>
      </c>
      <c r="BA13" s="13">
        <v>19361.071</v>
      </c>
      <c r="BB13" s="30">
        <v>2537.3784000000001</v>
      </c>
      <c r="BC13" s="29"/>
      <c r="BD13" s="13"/>
      <c r="BE13" s="30"/>
      <c r="BF13" s="29">
        <v>10600</v>
      </c>
      <c r="BG13" s="33">
        <v>10600</v>
      </c>
      <c r="BH13" s="40">
        <v>0</v>
      </c>
      <c r="BI13" s="29">
        <v>91473.78</v>
      </c>
      <c r="BJ13" s="13">
        <v>91473.78</v>
      </c>
      <c r="BK13" s="40">
        <v>27876.688309999998</v>
      </c>
      <c r="BL13" s="29">
        <v>2155.6999999999998</v>
      </c>
      <c r="BM13" s="13">
        <v>2155.6999999999998</v>
      </c>
      <c r="BN13" s="156">
        <v>629.84950000000003</v>
      </c>
      <c r="BO13" s="29">
        <v>0</v>
      </c>
      <c r="BP13" s="13">
        <v>0</v>
      </c>
      <c r="BQ13" s="30">
        <v>0</v>
      </c>
      <c r="BR13" s="33"/>
      <c r="BS13" s="14"/>
      <c r="BT13" s="25">
        <v>0</v>
      </c>
      <c r="BU13" s="24">
        <v>838663.8</v>
      </c>
      <c r="BV13" s="14">
        <v>838663.8</v>
      </c>
      <c r="BW13" s="25">
        <v>760403.33002999995</v>
      </c>
      <c r="BX13" s="24"/>
      <c r="BY13" s="14"/>
      <c r="BZ13" s="25"/>
      <c r="CA13" s="24"/>
      <c r="CB13" s="14"/>
      <c r="CC13" s="25"/>
      <c r="CD13" s="24"/>
      <c r="CE13" s="14"/>
      <c r="CF13" s="25"/>
      <c r="CG13" s="24"/>
      <c r="CH13" s="14"/>
      <c r="CI13" s="25"/>
      <c r="CJ13" s="24"/>
      <c r="CK13" s="14"/>
      <c r="CL13" s="25"/>
      <c r="CM13" s="24"/>
      <c r="CN13" s="14"/>
      <c r="CO13" s="25"/>
      <c r="CP13" s="24"/>
      <c r="CQ13" s="14"/>
      <c r="CR13" s="25"/>
      <c r="CS13" s="24"/>
      <c r="CT13" s="14"/>
      <c r="CU13" s="25"/>
      <c r="CV13" s="24"/>
      <c r="CW13" s="14"/>
      <c r="CX13" s="25"/>
      <c r="CY13" s="24"/>
      <c r="CZ13" s="14"/>
      <c r="DA13" s="25"/>
      <c r="DB13" s="24"/>
      <c r="DC13" s="14"/>
      <c r="DD13" s="25"/>
      <c r="DE13" s="24"/>
      <c r="DF13" s="14"/>
      <c r="DG13" s="25"/>
      <c r="DH13" s="24"/>
      <c r="DI13" s="14"/>
      <c r="DJ13" s="25"/>
      <c r="DK13" s="24"/>
      <c r="DL13" s="14"/>
      <c r="DM13" s="25"/>
      <c r="DN13" s="24"/>
      <c r="DO13" s="14"/>
      <c r="DP13" s="25"/>
      <c r="DQ13" s="24"/>
      <c r="DR13" s="14"/>
      <c r="DS13" s="159"/>
      <c r="DT13" s="24"/>
      <c r="DU13" s="14"/>
      <c r="DV13" s="25">
        <v>0</v>
      </c>
      <c r="DW13" s="23"/>
      <c r="DX13" s="14"/>
      <c r="DY13" s="25"/>
      <c r="DZ13" s="23"/>
      <c r="EA13" s="14"/>
      <c r="EB13" s="25"/>
      <c r="EC13" s="24"/>
      <c r="ED13" s="14"/>
      <c r="EE13" s="25"/>
      <c r="EF13" s="24"/>
      <c r="EG13" s="14"/>
      <c r="EH13" s="25"/>
      <c r="EI13" s="23"/>
      <c r="EJ13" s="14"/>
      <c r="EK13" s="25">
        <v>8522.8262300000006</v>
      </c>
    </row>
    <row r="14" spans="1:141" ht="21.6" customHeight="1">
      <c r="A14" s="22">
        <v>6</v>
      </c>
      <c r="B14" s="100" t="s">
        <v>62</v>
      </c>
      <c r="C14" s="128">
        <f t="shared" si="3"/>
        <v>3608101.1113200006</v>
      </c>
      <c r="D14" s="132">
        <v>3066.51</v>
      </c>
      <c r="E14" s="133">
        <v>3066.51</v>
      </c>
      <c r="F14" s="30">
        <v>3066.5087899999999</v>
      </c>
      <c r="G14" s="33">
        <v>841.98099999999999</v>
      </c>
      <c r="H14" s="13">
        <v>841.98099999999999</v>
      </c>
      <c r="I14" s="81">
        <v>841.98099999999999</v>
      </c>
      <c r="J14" s="29">
        <v>1096.1089999999999</v>
      </c>
      <c r="K14" s="13">
        <v>1096.1089999999999</v>
      </c>
      <c r="L14" s="30">
        <v>1096.10898</v>
      </c>
      <c r="M14" s="29"/>
      <c r="N14" s="13"/>
      <c r="O14" s="30">
        <v>0</v>
      </c>
      <c r="P14" s="29">
        <v>3138944.6</v>
      </c>
      <c r="Q14" s="13">
        <v>3138944.6</v>
      </c>
      <c r="R14" s="168">
        <v>3035910.2429800001</v>
      </c>
      <c r="S14" s="120">
        <v>926</v>
      </c>
      <c r="T14" s="121">
        <v>926</v>
      </c>
      <c r="U14" s="122">
        <v>0</v>
      </c>
      <c r="V14" s="33">
        <v>9282</v>
      </c>
      <c r="W14" s="13">
        <v>9282</v>
      </c>
      <c r="X14" s="122">
        <v>6426.6974299999993</v>
      </c>
      <c r="Y14" s="120">
        <v>60410.6</v>
      </c>
      <c r="Z14" s="121">
        <v>60410.6</v>
      </c>
      <c r="AA14" s="168">
        <v>14997.536550000001</v>
      </c>
      <c r="AB14" s="120">
        <v>9992.4</v>
      </c>
      <c r="AC14" s="120">
        <v>9992.4</v>
      </c>
      <c r="AD14" s="122">
        <v>0</v>
      </c>
      <c r="AE14" s="33">
        <v>12251.6</v>
      </c>
      <c r="AF14" s="13">
        <v>12251.6</v>
      </c>
      <c r="AG14" s="122">
        <v>787.07799999999997</v>
      </c>
      <c r="AH14" s="29">
        <v>115448</v>
      </c>
      <c r="AI14" s="13">
        <v>115448</v>
      </c>
      <c r="AJ14" s="40">
        <v>108617.19532</v>
      </c>
      <c r="AK14" s="29">
        <v>9455.9</v>
      </c>
      <c r="AL14" s="13">
        <v>9455.9</v>
      </c>
      <c r="AM14" s="81">
        <v>0</v>
      </c>
      <c r="AN14" s="29">
        <v>4233.8379999999997</v>
      </c>
      <c r="AO14" s="13">
        <v>4233.8379999999997</v>
      </c>
      <c r="AP14" s="81">
        <v>0</v>
      </c>
      <c r="AQ14" s="29">
        <v>129.4</v>
      </c>
      <c r="AR14" s="13">
        <v>129.4</v>
      </c>
      <c r="AS14" s="30">
        <v>0</v>
      </c>
      <c r="AT14" s="33"/>
      <c r="AU14" s="13"/>
      <c r="AV14" s="30">
        <v>0</v>
      </c>
      <c r="AW14" s="29">
        <v>3890.3</v>
      </c>
      <c r="AX14" s="13">
        <v>3890.3</v>
      </c>
      <c r="AY14" s="30">
        <v>184.8</v>
      </c>
      <c r="AZ14" s="29">
        <v>3331.2249999999999</v>
      </c>
      <c r="BA14" s="13">
        <v>3331.2249999999999</v>
      </c>
      <c r="BB14" s="30">
        <v>0</v>
      </c>
      <c r="BC14" s="29"/>
      <c r="BD14" s="13"/>
      <c r="BE14" s="30"/>
      <c r="BF14" s="29">
        <v>294170</v>
      </c>
      <c r="BG14" s="33">
        <v>294170</v>
      </c>
      <c r="BH14" s="40">
        <v>91423.618959999993</v>
      </c>
      <c r="BI14" s="29">
        <v>59168.587</v>
      </c>
      <c r="BJ14" s="13">
        <v>59168.587</v>
      </c>
      <c r="BK14" s="40">
        <v>26963.32789</v>
      </c>
      <c r="BL14" s="29"/>
      <c r="BM14" s="13"/>
      <c r="BN14" s="156">
        <v>0</v>
      </c>
      <c r="BO14" s="29">
        <v>0</v>
      </c>
      <c r="BP14" s="13">
        <v>0</v>
      </c>
      <c r="BQ14" s="30">
        <v>0</v>
      </c>
      <c r="BR14" s="33"/>
      <c r="BS14" s="14"/>
      <c r="BT14" s="25">
        <v>0</v>
      </c>
      <c r="BU14" s="24">
        <v>292949.3</v>
      </c>
      <c r="BV14" s="14">
        <v>292949.3</v>
      </c>
      <c r="BW14" s="25">
        <v>293424.89216000005</v>
      </c>
      <c r="BX14" s="24"/>
      <c r="BY14" s="14"/>
      <c r="BZ14" s="25"/>
      <c r="CA14" s="24"/>
      <c r="CB14" s="14"/>
      <c r="CC14" s="25"/>
      <c r="CD14" s="24"/>
      <c r="CE14" s="14"/>
      <c r="CF14" s="25"/>
      <c r="CG14" s="24"/>
      <c r="CH14" s="14"/>
      <c r="CI14" s="25"/>
      <c r="CJ14" s="24"/>
      <c r="CK14" s="14"/>
      <c r="CL14" s="25"/>
      <c r="CM14" s="24"/>
      <c r="CN14" s="14"/>
      <c r="CO14" s="25"/>
      <c r="CP14" s="24"/>
      <c r="CQ14" s="14"/>
      <c r="CR14" s="25"/>
      <c r="CS14" s="24"/>
      <c r="CT14" s="14"/>
      <c r="CU14" s="25"/>
      <c r="CV14" s="24"/>
      <c r="CW14" s="14"/>
      <c r="CX14" s="25"/>
      <c r="CY14" s="24"/>
      <c r="CZ14" s="14"/>
      <c r="DA14" s="25"/>
      <c r="DB14" s="24"/>
      <c r="DC14" s="14"/>
      <c r="DD14" s="25"/>
      <c r="DE14" s="24"/>
      <c r="DF14" s="14"/>
      <c r="DG14" s="25"/>
      <c r="DH14" s="24"/>
      <c r="DI14" s="14"/>
      <c r="DJ14" s="25"/>
      <c r="DK14" s="24"/>
      <c r="DL14" s="14"/>
      <c r="DM14" s="25"/>
      <c r="DN14" s="24"/>
      <c r="DO14" s="14"/>
      <c r="DP14" s="25"/>
      <c r="DQ14" s="24"/>
      <c r="DR14" s="14"/>
      <c r="DS14" s="159">
        <v>3138.5922999999998</v>
      </c>
      <c r="DT14" s="24"/>
      <c r="DU14" s="14"/>
      <c r="DV14" s="25">
        <v>0</v>
      </c>
      <c r="DW14" s="23"/>
      <c r="DX14" s="14"/>
      <c r="DY14" s="25"/>
      <c r="DZ14" s="23"/>
      <c r="EA14" s="14"/>
      <c r="EB14" s="25"/>
      <c r="EC14" s="24"/>
      <c r="ED14" s="14"/>
      <c r="EE14" s="25"/>
      <c r="EF14" s="24"/>
      <c r="EG14" s="14"/>
      <c r="EH14" s="25"/>
      <c r="EI14" s="23"/>
      <c r="EJ14" s="14"/>
      <c r="EK14" s="25">
        <v>21222.53096</v>
      </c>
    </row>
    <row r="15" spans="1:141" ht="21.6" customHeight="1">
      <c r="A15" s="22">
        <v>7</v>
      </c>
      <c r="B15" s="100" t="s">
        <v>17</v>
      </c>
      <c r="C15" s="128">
        <f t="shared" si="3"/>
        <v>3937767.5767199984</v>
      </c>
      <c r="D15" s="132">
        <v>4222.6869999999999</v>
      </c>
      <c r="E15" s="133">
        <v>4222.6869999999999</v>
      </c>
      <c r="F15" s="30">
        <v>3027.0219999999999</v>
      </c>
      <c r="G15" s="33">
        <v>3201.2339999999999</v>
      </c>
      <c r="H15" s="13">
        <v>3201.2339999999999</v>
      </c>
      <c r="I15" s="81">
        <v>3033.72865</v>
      </c>
      <c r="J15" s="29">
        <v>1131.6289999999999</v>
      </c>
      <c r="K15" s="13">
        <v>1131.6289999999999</v>
      </c>
      <c r="L15" s="30">
        <v>1131.6285800000001</v>
      </c>
      <c r="M15" s="29">
        <v>2014.3420000000001</v>
      </c>
      <c r="N15" s="13">
        <v>2014.3420000000001</v>
      </c>
      <c r="O15" s="30">
        <v>2014.3420000000001</v>
      </c>
      <c r="P15" s="29">
        <v>3060745.4</v>
      </c>
      <c r="Q15" s="13">
        <v>3060745.4</v>
      </c>
      <c r="R15" s="168">
        <v>3046405.0594499996</v>
      </c>
      <c r="S15" s="120">
        <v>1669</v>
      </c>
      <c r="T15" s="121">
        <v>1669</v>
      </c>
      <c r="U15" s="122">
        <v>0</v>
      </c>
      <c r="V15" s="33">
        <v>19280.8</v>
      </c>
      <c r="W15" s="13">
        <v>19280.8</v>
      </c>
      <c r="X15" s="122">
        <v>16752.691080000001</v>
      </c>
      <c r="Y15" s="120">
        <v>54270.8</v>
      </c>
      <c r="Z15" s="121">
        <v>54270.8</v>
      </c>
      <c r="AA15" s="168">
        <v>11756.047119999999</v>
      </c>
      <c r="AB15" s="120">
        <v>10010</v>
      </c>
      <c r="AC15" s="120">
        <v>10010</v>
      </c>
      <c r="AD15" s="122">
        <v>0</v>
      </c>
      <c r="AE15" s="33">
        <v>12400.8</v>
      </c>
      <c r="AF15" s="13">
        <v>12400.8</v>
      </c>
      <c r="AG15" s="122">
        <v>633.31200000000001</v>
      </c>
      <c r="AH15" s="29">
        <v>162998.39999999999</v>
      </c>
      <c r="AI15" s="13">
        <v>162982.39999999999</v>
      </c>
      <c r="AJ15" s="40">
        <v>158140.11003000001</v>
      </c>
      <c r="AK15" s="29">
        <v>19705.099999999999</v>
      </c>
      <c r="AL15" s="13">
        <v>19705.099999999999</v>
      </c>
      <c r="AM15" s="81">
        <v>0</v>
      </c>
      <c r="AN15" s="29">
        <v>2182.48</v>
      </c>
      <c r="AO15" s="13">
        <v>2182.48</v>
      </c>
      <c r="AP15" s="81">
        <v>24.14658</v>
      </c>
      <c r="AQ15" s="29">
        <v>264.39999999999998</v>
      </c>
      <c r="AR15" s="13">
        <v>264.39999999999998</v>
      </c>
      <c r="AS15" s="30">
        <v>0</v>
      </c>
      <c r="AT15" s="33">
        <v>185995.17300000001</v>
      </c>
      <c r="AU15" s="13">
        <v>126809.94560000001</v>
      </c>
      <c r="AV15" s="30">
        <v>126809.94559999999</v>
      </c>
      <c r="AW15" s="29">
        <v>8452.0429999999997</v>
      </c>
      <c r="AX15" s="13">
        <v>8452.0429999999997</v>
      </c>
      <c r="AY15" s="30">
        <v>593.92200000000003</v>
      </c>
      <c r="AZ15" s="29">
        <v>12221.787</v>
      </c>
      <c r="BA15" s="13">
        <v>12221.787</v>
      </c>
      <c r="BB15" s="30">
        <v>208.03771</v>
      </c>
      <c r="BC15" s="29">
        <v>52000</v>
      </c>
      <c r="BD15" s="13">
        <v>52000</v>
      </c>
      <c r="BE15" s="30">
        <v>45258.291170000004</v>
      </c>
      <c r="BF15" s="29">
        <v>126314.88</v>
      </c>
      <c r="BG15" s="33">
        <v>126314.88</v>
      </c>
      <c r="BH15" s="40">
        <v>1200</v>
      </c>
      <c r="BI15" s="29">
        <v>89561.18</v>
      </c>
      <c r="BJ15" s="13">
        <v>89561.18</v>
      </c>
      <c r="BK15" s="40">
        <v>39163.988799999999</v>
      </c>
      <c r="BL15" s="29">
        <v>3945.6</v>
      </c>
      <c r="BM15" s="13">
        <v>3945.6</v>
      </c>
      <c r="BN15" s="156">
        <v>937.3</v>
      </c>
      <c r="BO15" s="29">
        <v>29.5</v>
      </c>
      <c r="BP15" s="13">
        <v>29.5</v>
      </c>
      <c r="BQ15" s="30">
        <v>0</v>
      </c>
      <c r="BR15" s="33"/>
      <c r="BS15" s="14"/>
      <c r="BT15" s="25">
        <v>0</v>
      </c>
      <c r="BU15" s="24">
        <v>647322.9</v>
      </c>
      <c r="BV15" s="14">
        <v>647322.9</v>
      </c>
      <c r="BW15" s="25">
        <v>470991.02898</v>
      </c>
      <c r="BX15" s="24"/>
      <c r="BY15" s="14"/>
      <c r="BZ15" s="25"/>
      <c r="CA15" s="24"/>
      <c r="CB15" s="14"/>
      <c r="CC15" s="25"/>
      <c r="CD15" s="24"/>
      <c r="CE15" s="14"/>
      <c r="CF15" s="25"/>
      <c r="CG15" s="24"/>
      <c r="CH15" s="14"/>
      <c r="CI15" s="25"/>
      <c r="CJ15" s="24"/>
      <c r="CK15" s="14"/>
      <c r="CL15" s="25"/>
      <c r="CM15" s="24"/>
      <c r="CN15" s="14"/>
      <c r="CO15" s="25"/>
      <c r="CP15" s="24"/>
      <c r="CQ15" s="14"/>
      <c r="CR15" s="25"/>
      <c r="CS15" s="24"/>
      <c r="CT15" s="14"/>
      <c r="CU15" s="25"/>
      <c r="CV15" s="24"/>
      <c r="CW15" s="14"/>
      <c r="CX15" s="25"/>
      <c r="CY15" s="24"/>
      <c r="CZ15" s="14"/>
      <c r="DA15" s="25"/>
      <c r="DB15" s="24"/>
      <c r="DC15" s="14"/>
      <c r="DD15" s="25"/>
      <c r="DE15" s="24"/>
      <c r="DF15" s="14"/>
      <c r="DG15" s="25"/>
      <c r="DH15" s="24"/>
      <c r="DI15" s="14"/>
      <c r="DJ15" s="25"/>
      <c r="DK15" s="24"/>
      <c r="DL15" s="14"/>
      <c r="DM15" s="25"/>
      <c r="DN15" s="24"/>
      <c r="DO15" s="14"/>
      <c r="DP15" s="25"/>
      <c r="DQ15" s="24"/>
      <c r="DR15" s="14"/>
      <c r="DS15" s="159"/>
      <c r="DT15" s="24"/>
      <c r="DU15" s="14"/>
      <c r="DV15" s="25">
        <v>0</v>
      </c>
      <c r="DW15" s="23"/>
      <c r="DX15" s="14"/>
      <c r="DY15" s="25"/>
      <c r="DZ15" s="23"/>
      <c r="EA15" s="14"/>
      <c r="EB15" s="25"/>
      <c r="EC15" s="24"/>
      <c r="ED15" s="14"/>
      <c r="EE15" s="25"/>
      <c r="EF15" s="24"/>
      <c r="EG15" s="14"/>
      <c r="EH15" s="25"/>
      <c r="EI15" s="23"/>
      <c r="EJ15" s="14"/>
      <c r="EK15" s="25">
        <v>9686.9749700000011</v>
      </c>
    </row>
    <row r="16" spans="1:141" ht="21" customHeight="1">
      <c r="A16" s="22">
        <v>8</v>
      </c>
      <c r="B16" s="100" t="s">
        <v>18</v>
      </c>
      <c r="C16" s="128">
        <f t="shared" si="3"/>
        <v>3652722.8203300005</v>
      </c>
      <c r="D16" s="132">
        <v>2868.58</v>
      </c>
      <c r="E16" s="133">
        <v>2868.58</v>
      </c>
      <c r="F16" s="30">
        <v>2798.25596</v>
      </c>
      <c r="G16" s="33">
        <v>1636.578</v>
      </c>
      <c r="H16" s="13">
        <v>1636.578</v>
      </c>
      <c r="I16" s="81">
        <v>1604.5175400000001</v>
      </c>
      <c r="J16" s="29">
        <v>1073.1659999999999</v>
      </c>
      <c r="K16" s="13">
        <v>1073.1659999999999</v>
      </c>
      <c r="L16" s="30">
        <v>1052.1528899999998</v>
      </c>
      <c r="M16" s="29">
        <v>2904.9720000000002</v>
      </c>
      <c r="N16" s="13">
        <v>2904.9720000000002</v>
      </c>
      <c r="O16" s="30">
        <v>1818.6172900000001</v>
      </c>
      <c r="P16" s="29">
        <v>3121100.7</v>
      </c>
      <c r="Q16" s="13">
        <v>3121100.7</v>
      </c>
      <c r="R16" s="168">
        <v>3116949.1062699999</v>
      </c>
      <c r="S16" s="120">
        <v>839.8</v>
      </c>
      <c r="T16" s="121">
        <v>839.8</v>
      </c>
      <c r="U16" s="122">
        <v>0</v>
      </c>
      <c r="V16" s="33">
        <v>12120.3</v>
      </c>
      <c r="W16" s="13">
        <v>12120.3</v>
      </c>
      <c r="X16" s="122">
        <v>8626.4866199999997</v>
      </c>
      <c r="Y16" s="120">
        <v>62246.8</v>
      </c>
      <c r="Z16" s="121">
        <v>62246.8</v>
      </c>
      <c r="AA16" s="168">
        <v>785.77038000000005</v>
      </c>
      <c r="AB16" s="120">
        <v>9995</v>
      </c>
      <c r="AC16" s="120">
        <v>9995</v>
      </c>
      <c r="AD16" s="122">
        <v>0</v>
      </c>
      <c r="AE16" s="33">
        <v>11551.3</v>
      </c>
      <c r="AF16" s="13">
        <v>11551.3</v>
      </c>
      <c r="AG16" s="122">
        <v>740.08</v>
      </c>
      <c r="AH16" s="29">
        <v>122379.6</v>
      </c>
      <c r="AI16" s="13">
        <v>122360.8</v>
      </c>
      <c r="AJ16" s="40">
        <v>117073.68796</v>
      </c>
      <c r="AK16" s="29">
        <v>4173.1000000000004</v>
      </c>
      <c r="AL16" s="13">
        <v>4173.1000000000004</v>
      </c>
      <c r="AM16" s="81">
        <v>0</v>
      </c>
      <c r="AN16" s="29">
        <v>580.26400000000001</v>
      </c>
      <c r="AO16" s="13">
        <v>580.26400000000001</v>
      </c>
      <c r="AP16" s="81">
        <v>10.933</v>
      </c>
      <c r="AQ16" s="29">
        <v>138.69999999999999</v>
      </c>
      <c r="AR16" s="13">
        <v>138.69999999999999</v>
      </c>
      <c r="AS16" s="30">
        <v>0</v>
      </c>
      <c r="AT16" s="33"/>
      <c r="AU16" s="13"/>
      <c r="AV16" s="30">
        <v>0</v>
      </c>
      <c r="AW16" s="29">
        <v>8095.6840000000002</v>
      </c>
      <c r="AX16" s="13">
        <v>8095.6840000000002</v>
      </c>
      <c r="AY16" s="30">
        <v>3106.16165</v>
      </c>
      <c r="AZ16" s="29">
        <v>1675.287</v>
      </c>
      <c r="BA16" s="13">
        <v>1675.287</v>
      </c>
      <c r="BB16" s="30">
        <v>90</v>
      </c>
      <c r="BC16" s="29"/>
      <c r="BD16" s="13"/>
      <c r="BE16" s="30">
        <v>0</v>
      </c>
      <c r="BF16" s="29">
        <v>45020</v>
      </c>
      <c r="BG16" s="33">
        <v>45020</v>
      </c>
      <c r="BH16" s="40">
        <v>0</v>
      </c>
      <c r="BI16" s="29">
        <v>91297.051000000007</v>
      </c>
      <c r="BJ16" s="13">
        <v>91297.051000000007</v>
      </c>
      <c r="BK16" s="40">
        <v>34786.519690000001</v>
      </c>
      <c r="BL16" s="29">
        <v>580</v>
      </c>
      <c r="BM16" s="13">
        <v>580</v>
      </c>
      <c r="BN16" s="156">
        <v>0</v>
      </c>
      <c r="BO16" s="29">
        <v>0</v>
      </c>
      <c r="BP16" s="13">
        <v>0</v>
      </c>
      <c r="BQ16" s="30">
        <v>0</v>
      </c>
      <c r="BR16" s="33"/>
      <c r="BS16" s="67"/>
      <c r="BT16" s="25">
        <v>0</v>
      </c>
      <c r="BU16" s="24">
        <v>376652.6</v>
      </c>
      <c r="BV16" s="14">
        <v>376652.6</v>
      </c>
      <c r="BW16" s="25">
        <v>246964.32819999999</v>
      </c>
      <c r="BX16" s="24"/>
      <c r="BY16" s="14"/>
      <c r="BZ16" s="25"/>
      <c r="CA16" s="24"/>
      <c r="CB16" s="14"/>
      <c r="CC16" s="25"/>
      <c r="CD16" s="24">
        <v>60000</v>
      </c>
      <c r="CE16" s="14">
        <v>60000</v>
      </c>
      <c r="CF16" s="25">
        <v>44717.311000000002</v>
      </c>
      <c r="CG16" s="24"/>
      <c r="CH16" s="14"/>
      <c r="CI16" s="25"/>
      <c r="CJ16" s="24"/>
      <c r="CK16" s="14"/>
      <c r="CL16" s="25"/>
      <c r="CM16" s="24"/>
      <c r="CN16" s="14"/>
      <c r="CO16" s="25"/>
      <c r="CP16" s="24"/>
      <c r="CQ16" s="14"/>
      <c r="CR16" s="25"/>
      <c r="CS16" s="24"/>
      <c r="CT16" s="14"/>
      <c r="CU16" s="25"/>
      <c r="CV16" s="24"/>
      <c r="CW16" s="14"/>
      <c r="CX16" s="25"/>
      <c r="CY16" s="24"/>
      <c r="CZ16" s="14"/>
      <c r="DA16" s="25">
        <v>30318.768600000003</v>
      </c>
      <c r="DB16" s="24"/>
      <c r="DC16" s="14"/>
      <c r="DD16" s="25"/>
      <c r="DE16" s="24"/>
      <c r="DF16" s="14"/>
      <c r="DG16" s="25"/>
      <c r="DH16" s="24"/>
      <c r="DI16" s="14"/>
      <c r="DJ16" s="25"/>
      <c r="DK16" s="24"/>
      <c r="DL16" s="14"/>
      <c r="DM16" s="25"/>
      <c r="DN16" s="24"/>
      <c r="DO16" s="14"/>
      <c r="DP16" s="25"/>
      <c r="DQ16" s="24"/>
      <c r="DR16" s="14"/>
      <c r="DS16" s="159"/>
      <c r="DT16" s="24"/>
      <c r="DU16" s="14"/>
      <c r="DV16" s="25">
        <v>0</v>
      </c>
      <c r="DW16" s="23"/>
      <c r="DX16" s="14"/>
      <c r="DY16" s="25"/>
      <c r="DZ16" s="23"/>
      <c r="EA16" s="14"/>
      <c r="EB16" s="25">
        <v>35128</v>
      </c>
      <c r="EC16" s="24"/>
      <c r="ED16" s="14"/>
      <c r="EE16" s="25"/>
      <c r="EF16" s="24"/>
      <c r="EG16" s="14"/>
      <c r="EH16" s="25"/>
      <c r="EI16" s="23"/>
      <c r="EJ16" s="14"/>
      <c r="EK16" s="25">
        <v>6152.1232800000007</v>
      </c>
    </row>
    <row r="17" spans="1:142" ht="20.399999999999999">
      <c r="A17" s="22">
        <v>9</v>
      </c>
      <c r="B17" s="100" t="s">
        <v>19</v>
      </c>
      <c r="C17" s="128">
        <f t="shared" si="3"/>
        <v>4526249.5924700005</v>
      </c>
      <c r="D17" s="132">
        <v>7640.4660000000003</v>
      </c>
      <c r="E17" s="133">
        <v>7640.4660000000003</v>
      </c>
      <c r="F17" s="30">
        <v>0</v>
      </c>
      <c r="G17" s="33">
        <v>0</v>
      </c>
      <c r="H17" s="13">
        <v>0</v>
      </c>
      <c r="I17" s="81">
        <v>0</v>
      </c>
      <c r="J17" s="29">
        <v>3221.625</v>
      </c>
      <c r="K17" s="13">
        <v>3221.625</v>
      </c>
      <c r="L17" s="30">
        <v>2924.7887099999998</v>
      </c>
      <c r="M17" s="29"/>
      <c r="N17" s="13"/>
      <c r="O17" s="30">
        <v>0</v>
      </c>
      <c r="P17" s="29">
        <v>3762822.2</v>
      </c>
      <c r="Q17" s="13">
        <v>3762822.2</v>
      </c>
      <c r="R17" s="168">
        <v>3581988.7468300001</v>
      </c>
      <c r="S17" s="120">
        <v>3108.9</v>
      </c>
      <c r="T17" s="121">
        <v>3108.9</v>
      </c>
      <c r="U17" s="122">
        <v>0</v>
      </c>
      <c r="V17" s="33">
        <v>20625.5</v>
      </c>
      <c r="W17" s="13">
        <v>20625.5</v>
      </c>
      <c r="X17" s="122">
        <v>12409.614160000001</v>
      </c>
      <c r="Y17" s="120">
        <v>70628.3</v>
      </c>
      <c r="Z17" s="121">
        <v>70628.3</v>
      </c>
      <c r="AA17" s="168">
        <v>29113.706010000002</v>
      </c>
      <c r="AB17" s="120">
        <v>10010.1</v>
      </c>
      <c r="AC17" s="120">
        <v>10010.1</v>
      </c>
      <c r="AD17" s="122">
        <v>0</v>
      </c>
      <c r="AE17" s="33">
        <v>16342.8</v>
      </c>
      <c r="AF17" s="13">
        <v>16342.8</v>
      </c>
      <c r="AG17" s="122">
        <v>952.46719999999993</v>
      </c>
      <c r="AH17" s="29">
        <v>175417.7</v>
      </c>
      <c r="AI17" s="13">
        <v>175392.7</v>
      </c>
      <c r="AJ17" s="40">
        <v>164033.05859999999</v>
      </c>
      <c r="AK17" s="29">
        <v>8746.7999999999993</v>
      </c>
      <c r="AL17" s="13">
        <v>8746.7999999999993</v>
      </c>
      <c r="AM17" s="81">
        <v>0</v>
      </c>
      <c r="AN17" s="29">
        <v>12466.071</v>
      </c>
      <c r="AO17" s="13">
        <v>12466.071</v>
      </c>
      <c r="AP17" s="81">
        <v>98.714780000000005</v>
      </c>
      <c r="AQ17" s="29">
        <v>256.7</v>
      </c>
      <c r="AR17" s="13">
        <v>256.7</v>
      </c>
      <c r="AS17" s="30">
        <v>0</v>
      </c>
      <c r="AT17" s="33">
        <v>57000</v>
      </c>
      <c r="AU17" s="13">
        <v>27554.00015</v>
      </c>
      <c r="AV17" s="30">
        <v>27554.00015</v>
      </c>
      <c r="AW17" s="29">
        <v>5538</v>
      </c>
      <c r="AX17" s="13">
        <v>5538</v>
      </c>
      <c r="AY17" s="30">
        <v>3746.6595600000001</v>
      </c>
      <c r="AZ17" s="29">
        <v>3068.8710000000001</v>
      </c>
      <c r="BA17" s="13">
        <v>3068.8710000000001</v>
      </c>
      <c r="BB17" s="30">
        <v>375.59790000000004</v>
      </c>
      <c r="BC17" s="29"/>
      <c r="BD17" s="13"/>
      <c r="BE17" s="30"/>
      <c r="BF17" s="29">
        <v>43600</v>
      </c>
      <c r="BG17" s="33">
        <v>43600</v>
      </c>
      <c r="BH17" s="40">
        <v>7120.4798200000005</v>
      </c>
      <c r="BI17" s="29">
        <v>92793.412000000011</v>
      </c>
      <c r="BJ17" s="13">
        <v>92793.412000000011</v>
      </c>
      <c r="BK17" s="40">
        <v>14328.12212</v>
      </c>
      <c r="BL17" s="29">
        <v>3918.9</v>
      </c>
      <c r="BM17" s="13">
        <v>3918.9</v>
      </c>
      <c r="BN17" s="156">
        <v>0</v>
      </c>
      <c r="BO17" s="29">
        <v>0</v>
      </c>
      <c r="BP17" s="13">
        <v>0</v>
      </c>
      <c r="BQ17" s="30">
        <v>0</v>
      </c>
      <c r="BR17" s="33"/>
      <c r="BS17" s="67"/>
      <c r="BT17" s="25">
        <v>0</v>
      </c>
      <c r="BU17" s="24">
        <v>770280.2</v>
      </c>
      <c r="BV17" s="14">
        <v>770280.2</v>
      </c>
      <c r="BW17" s="25">
        <v>676798.76850000001</v>
      </c>
      <c r="BX17" s="24"/>
      <c r="BY17" s="14"/>
      <c r="BZ17" s="25"/>
      <c r="CA17" s="24"/>
      <c r="CB17" s="14"/>
      <c r="CC17" s="25"/>
      <c r="CD17" s="24"/>
      <c r="CE17" s="14"/>
      <c r="CF17" s="25"/>
      <c r="CG17" s="24"/>
      <c r="CH17" s="14"/>
      <c r="CI17" s="25"/>
      <c r="CJ17" s="24"/>
      <c r="CK17" s="14"/>
      <c r="CL17" s="25"/>
      <c r="CM17" s="24"/>
      <c r="CN17" s="14"/>
      <c r="CO17" s="25"/>
      <c r="CP17" s="24"/>
      <c r="CQ17" s="14"/>
      <c r="CR17" s="25"/>
      <c r="CS17" s="24"/>
      <c r="CT17" s="14"/>
      <c r="CU17" s="25"/>
      <c r="CV17" s="24"/>
      <c r="CW17" s="14"/>
      <c r="CX17" s="25"/>
      <c r="CY17" s="24"/>
      <c r="CZ17" s="14"/>
      <c r="DA17" s="25"/>
      <c r="DB17" s="24"/>
      <c r="DC17" s="14"/>
      <c r="DD17" s="25"/>
      <c r="DE17" s="24"/>
      <c r="DF17" s="14"/>
      <c r="DG17" s="25"/>
      <c r="DH17" s="24"/>
      <c r="DI17" s="14"/>
      <c r="DJ17" s="25"/>
      <c r="DK17" s="24"/>
      <c r="DL17" s="14"/>
      <c r="DM17" s="25"/>
      <c r="DN17" s="24"/>
      <c r="DO17" s="14"/>
      <c r="DP17" s="25"/>
      <c r="DQ17" s="24"/>
      <c r="DR17" s="14"/>
      <c r="DS17" s="159"/>
      <c r="DT17" s="24"/>
      <c r="DU17" s="14"/>
      <c r="DV17" s="25">
        <v>0</v>
      </c>
      <c r="DW17" s="23"/>
      <c r="DX17" s="14"/>
      <c r="DY17" s="25"/>
      <c r="DZ17" s="23"/>
      <c r="EA17" s="14"/>
      <c r="EB17" s="25"/>
      <c r="EC17" s="24"/>
      <c r="ED17" s="14"/>
      <c r="EE17" s="25"/>
      <c r="EF17" s="24"/>
      <c r="EG17" s="14"/>
      <c r="EH17" s="25"/>
      <c r="EI17" s="23"/>
      <c r="EJ17" s="14"/>
      <c r="EK17" s="25">
        <v>4804.8681299999998</v>
      </c>
    </row>
    <row r="18" spans="1:142" ht="21.6" customHeight="1">
      <c r="A18" s="22">
        <v>10</v>
      </c>
      <c r="B18" s="100" t="s">
        <v>20</v>
      </c>
      <c r="C18" s="128">
        <f t="shared" si="3"/>
        <v>2491435.6959700002</v>
      </c>
      <c r="D18" s="132">
        <v>0</v>
      </c>
      <c r="E18" s="133">
        <v>0</v>
      </c>
      <c r="F18" s="30">
        <v>0</v>
      </c>
      <c r="G18" s="33">
        <v>710.13099999999997</v>
      </c>
      <c r="H18" s="13">
        <v>710.13099999999997</v>
      </c>
      <c r="I18" s="81">
        <v>0</v>
      </c>
      <c r="J18" s="29"/>
      <c r="K18" s="13"/>
      <c r="L18" s="30">
        <v>0</v>
      </c>
      <c r="M18" s="29"/>
      <c r="N18" s="13"/>
      <c r="O18" s="30">
        <v>0</v>
      </c>
      <c r="P18" s="29">
        <v>1931994.7</v>
      </c>
      <c r="Q18" s="13">
        <v>1931994.7</v>
      </c>
      <c r="R18" s="168">
        <v>1872657.2436500001</v>
      </c>
      <c r="S18" s="120">
        <v>1983.3</v>
      </c>
      <c r="T18" s="121">
        <v>1983.3</v>
      </c>
      <c r="U18" s="122">
        <v>0</v>
      </c>
      <c r="V18" s="33">
        <v>10417.4</v>
      </c>
      <c r="W18" s="13">
        <v>10417.4</v>
      </c>
      <c r="X18" s="122">
        <v>9355.0035800000005</v>
      </c>
      <c r="Y18" s="120">
        <v>34641.5</v>
      </c>
      <c r="Z18" s="121">
        <v>34641.5</v>
      </c>
      <c r="AA18" s="168">
        <v>13652.896630000001</v>
      </c>
      <c r="AB18" s="120">
        <v>9993.1</v>
      </c>
      <c r="AC18" s="120">
        <v>9993.1</v>
      </c>
      <c r="AD18" s="122">
        <v>0</v>
      </c>
      <c r="AE18" s="33">
        <v>7020</v>
      </c>
      <c r="AF18" s="13">
        <v>7020</v>
      </c>
      <c r="AG18" s="122">
        <v>451.89729999999997</v>
      </c>
      <c r="AH18" s="29">
        <v>95436.9</v>
      </c>
      <c r="AI18" s="13">
        <v>95432.1</v>
      </c>
      <c r="AJ18" s="40">
        <v>91600.687640000004</v>
      </c>
      <c r="AK18" s="29">
        <v>18977.099999999999</v>
      </c>
      <c r="AL18" s="13">
        <v>18977.099999999999</v>
      </c>
      <c r="AM18" s="81">
        <v>0</v>
      </c>
      <c r="AN18" s="29">
        <v>3767.1260000000002</v>
      </c>
      <c r="AO18" s="13">
        <v>3767.1260000000002</v>
      </c>
      <c r="AP18" s="81">
        <v>48.788779999999996</v>
      </c>
      <c r="AQ18" s="29">
        <v>245.9</v>
      </c>
      <c r="AR18" s="13">
        <v>245.9</v>
      </c>
      <c r="AS18" s="30">
        <v>0</v>
      </c>
      <c r="AT18" s="33"/>
      <c r="AU18" s="13"/>
      <c r="AV18" s="30">
        <v>0</v>
      </c>
      <c r="AW18" s="29">
        <v>2433</v>
      </c>
      <c r="AX18" s="13">
        <v>2433</v>
      </c>
      <c r="AY18" s="30">
        <v>872.28</v>
      </c>
      <c r="AZ18" s="29">
        <v>12425.964</v>
      </c>
      <c r="BA18" s="13">
        <v>12425.964</v>
      </c>
      <c r="BB18" s="30">
        <v>351.89850000000001</v>
      </c>
      <c r="BC18" s="29">
        <v>11146</v>
      </c>
      <c r="BD18" s="13">
        <v>11146</v>
      </c>
      <c r="BE18" s="30">
        <v>4720.7931399999998</v>
      </c>
      <c r="BF18" s="29">
        <v>29635.5</v>
      </c>
      <c r="BG18" s="33">
        <v>29635.5</v>
      </c>
      <c r="BH18" s="40">
        <v>5828</v>
      </c>
      <c r="BI18" s="29">
        <v>71731</v>
      </c>
      <c r="BJ18" s="13">
        <v>71731</v>
      </c>
      <c r="BK18" s="40">
        <v>17099.168670000003</v>
      </c>
      <c r="BL18" s="29"/>
      <c r="BM18" s="13"/>
      <c r="BN18" s="156">
        <v>0</v>
      </c>
      <c r="BO18" s="29">
        <v>22.7</v>
      </c>
      <c r="BP18" s="13">
        <v>22.7</v>
      </c>
      <c r="BQ18" s="30">
        <v>18.632720000000003</v>
      </c>
      <c r="BR18" s="33"/>
      <c r="BS18" s="67"/>
      <c r="BT18" s="25">
        <v>0</v>
      </c>
      <c r="BU18" s="24">
        <v>516258.7</v>
      </c>
      <c r="BV18" s="14">
        <v>516258.7</v>
      </c>
      <c r="BW18" s="25">
        <v>473767.50536000001</v>
      </c>
      <c r="BX18" s="24"/>
      <c r="BY18" s="14"/>
      <c r="BZ18" s="25">
        <v>0</v>
      </c>
      <c r="CA18" s="24"/>
      <c r="CB18" s="14"/>
      <c r="CC18" s="25">
        <v>0</v>
      </c>
      <c r="CD18" s="24"/>
      <c r="CE18" s="14"/>
      <c r="CF18" s="25">
        <v>0</v>
      </c>
      <c r="CG18" s="24"/>
      <c r="CH18" s="14"/>
      <c r="CI18" s="25">
        <v>0</v>
      </c>
      <c r="CJ18" s="24"/>
      <c r="CK18" s="14"/>
      <c r="CL18" s="25">
        <v>0</v>
      </c>
      <c r="CM18" s="24"/>
      <c r="CN18" s="14"/>
      <c r="CO18" s="25">
        <v>0</v>
      </c>
      <c r="CP18" s="24"/>
      <c r="CQ18" s="14"/>
      <c r="CR18" s="25">
        <v>0</v>
      </c>
      <c r="CS18" s="24"/>
      <c r="CT18" s="14"/>
      <c r="CU18" s="25">
        <v>0</v>
      </c>
      <c r="CV18" s="24"/>
      <c r="CW18" s="14"/>
      <c r="CX18" s="25">
        <v>0</v>
      </c>
      <c r="CY18" s="24"/>
      <c r="CZ18" s="14"/>
      <c r="DA18" s="25">
        <v>0</v>
      </c>
      <c r="DB18" s="24"/>
      <c r="DC18" s="14"/>
      <c r="DD18" s="25">
        <v>0</v>
      </c>
      <c r="DE18" s="24"/>
      <c r="DF18" s="14"/>
      <c r="DG18" s="25">
        <v>0</v>
      </c>
      <c r="DH18" s="24"/>
      <c r="DI18" s="14"/>
      <c r="DJ18" s="25">
        <v>0</v>
      </c>
      <c r="DK18" s="24"/>
      <c r="DL18" s="14"/>
      <c r="DM18" s="25"/>
      <c r="DN18" s="24"/>
      <c r="DO18" s="14"/>
      <c r="DP18" s="25"/>
      <c r="DQ18" s="24"/>
      <c r="DR18" s="14"/>
      <c r="DS18" s="159"/>
      <c r="DT18" s="24"/>
      <c r="DU18" s="14"/>
      <c r="DV18" s="25">
        <v>0</v>
      </c>
      <c r="DW18" s="23"/>
      <c r="DX18" s="14"/>
      <c r="DY18" s="25"/>
      <c r="DZ18" s="23"/>
      <c r="EA18" s="14"/>
      <c r="EB18" s="25"/>
      <c r="EC18" s="24"/>
      <c r="ED18" s="14"/>
      <c r="EE18" s="25"/>
      <c r="EF18" s="24"/>
      <c r="EG18" s="14"/>
      <c r="EH18" s="25"/>
      <c r="EI18" s="23"/>
      <c r="EJ18" s="14"/>
      <c r="EK18" s="25">
        <v>1010.9</v>
      </c>
    </row>
    <row r="19" spans="1:142" ht="21.6" customHeight="1">
      <c r="A19" s="22">
        <v>11</v>
      </c>
      <c r="B19" s="100" t="s">
        <v>21</v>
      </c>
      <c r="C19" s="128">
        <f t="shared" si="3"/>
        <v>1748519.6331699996</v>
      </c>
      <c r="D19" s="132">
        <v>2209.6770000000001</v>
      </c>
      <c r="E19" s="133">
        <v>2209.6770000000001</v>
      </c>
      <c r="F19" s="30">
        <v>2184.8033100000002</v>
      </c>
      <c r="G19" s="33">
        <v>5000</v>
      </c>
      <c r="H19" s="13">
        <v>5000</v>
      </c>
      <c r="I19" s="81">
        <v>4716.95903</v>
      </c>
      <c r="J19" s="29"/>
      <c r="K19" s="13"/>
      <c r="L19" s="30">
        <v>0</v>
      </c>
      <c r="M19" s="29"/>
      <c r="N19" s="13"/>
      <c r="O19" s="30">
        <v>0</v>
      </c>
      <c r="P19" s="29">
        <v>1073591.7</v>
      </c>
      <c r="Q19" s="13">
        <v>1073591.7</v>
      </c>
      <c r="R19" s="168">
        <v>1097331.69471</v>
      </c>
      <c r="S19" s="120">
        <v>2448.6</v>
      </c>
      <c r="T19" s="121">
        <v>2448.6</v>
      </c>
      <c r="U19" s="122">
        <v>0</v>
      </c>
      <c r="V19" s="33">
        <v>5407.6</v>
      </c>
      <c r="W19" s="13">
        <v>5407.6</v>
      </c>
      <c r="X19" s="122">
        <v>2931.4434300000003</v>
      </c>
      <c r="Y19" s="120">
        <v>22575.8</v>
      </c>
      <c r="Z19" s="121">
        <v>22575.8</v>
      </c>
      <c r="AA19" s="168">
        <v>4918.1669099999999</v>
      </c>
      <c r="AB19" s="120">
        <v>10009.9</v>
      </c>
      <c r="AC19" s="120">
        <v>10009.9</v>
      </c>
      <c r="AD19" s="122">
        <v>0</v>
      </c>
      <c r="AE19" s="33">
        <v>4049</v>
      </c>
      <c r="AF19" s="13">
        <v>4049</v>
      </c>
      <c r="AG19" s="122">
        <v>280.05500000000001</v>
      </c>
      <c r="AH19" s="29">
        <v>71285.100000000006</v>
      </c>
      <c r="AI19" s="13">
        <v>71251.05</v>
      </c>
      <c r="AJ19" s="40">
        <v>65360.534439999996</v>
      </c>
      <c r="AK19" s="29">
        <v>8547.5</v>
      </c>
      <c r="AL19" s="13">
        <v>8547.5</v>
      </c>
      <c r="AM19" s="81">
        <v>1419.422</v>
      </c>
      <c r="AN19" s="29">
        <v>1270.8330000000001</v>
      </c>
      <c r="AO19" s="13">
        <v>1270.8330000000001</v>
      </c>
      <c r="AP19" s="81">
        <v>0</v>
      </c>
      <c r="AQ19" s="29">
        <v>185.1</v>
      </c>
      <c r="AR19" s="13">
        <v>185.1</v>
      </c>
      <c r="AS19" s="30">
        <v>0</v>
      </c>
      <c r="AT19" s="33">
        <v>113449.844</v>
      </c>
      <c r="AU19" s="13">
        <v>56631.824420000004</v>
      </c>
      <c r="AV19" s="30">
        <v>56631.824420000004</v>
      </c>
      <c r="AW19" s="29">
        <v>2743.047</v>
      </c>
      <c r="AX19" s="13">
        <v>2743.047</v>
      </c>
      <c r="AY19" s="30">
        <v>0</v>
      </c>
      <c r="AZ19" s="29">
        <v>10481.58</v>
      </c>
      <c r="BA19" s="13">
        <v>10481.58</v>
      </c>
      <c r="BB19" s="30">
        <v>90.988199999999992</v>
      </c>
      <c r="BC19" s="29"/>
      <c r="BD19" s="13"/>
      <c r="BE19" s="30"/>
      <c r="BF19" s="29">
        <v>137227.084</v>
      </c>
      <c r="BG19" s="33">
        <v>137227.084</v>
      </c>
      <c r="BH19" s="40">
        <v>47581.150150000001</v>
      </c>
      <c r="BI19" s="29">
        <v>53102.720999999998</v>
      </c>
      <c r="BJ19" s="13">
        <v>53102.720999999998</v>
      </c>
      <c r="BK19" s="40">
        <v>27493.444809999997</v>
      </c>
      <c r="BL19" s="29">
        <v>5972.2</v>
      </c>
      <c r="BM19" s="13">
        <v>5972.2</v>
      </c>
      <c r="BN19" s="156">
        <v>422.8</v>
      </c>
      <c r="BO19" s="29">
        <v>0</v>
      </c>
      <c r="BP19" s="13">
        <v>0</v>
      </c>
      <c r="BQ19" s="30">
        <v>0</v>
      </c>
      <c r="BR19" s="33"/>
      <c r="BS19" s="14"/>
      <c r="BT19" s="25">
        <v>0</v>
      </c>
      <c r="BU19" s="24">
        <v>475832.8</v>
      </c>
      <c r="BV19" s="14">
        <v>475832.8</v>
      </c>
      <c r="BW19" s="25">
        <v>429134.02175999997</v>
      </c>
      <c r="BX19" s="24"/>
      <c r="BY19" s="14"/>
      <c r="BZ19" s="25"/>
      <c r="CA19" s="24"/>
      <c r="CB19" s="14"/>
      <c r="CC19" s="25"/>
      <c r="CD19" s="24"/>
      <c r="CE19" s="14"/>
      <c r="CF19" s="25"/>
      <c r="CG19" s="24"/>
      <c r="CH19" s="14"/>
      <c r="CI19" s="25"/>
      <c r="CJ19" s="24"/>
      <c r="CK19" s="14"/>
      <c r="CL19" s="25"/>
      <c r="CM19" s="24"/>
      <c r="CN19" s="14"/>
      <c r="CO19" s="25"/>
      <c r="CP19" s="24"/>
      <c r="CQ19" s="14"/>
      <c r="CR19" s="25"/>
      <c r="CS19" s="24"/>
      <c r="CT19" s="14"/>
      <c r="CU19" s="25"/>
      <c r="CV19" s="24"/>
      <c r="CW19" s="14"/>
      <c r="CX19" s="25"/>
      <c r="CY19" s="24"/>
      <c r="CZ19" s="14"/>
      <c r="DA19" s="25"/>
      <c r="DB19" s="24"/>
      <c r="DC19" s="14"/>
      <c r="DD19" s="25"/>
      <c r="DE19" s="24"/>
      <c r="DF19" s="14"/>
      <c r="DG19" s="25"/>
      <c r="DH19" s="24"/>
      <c r="DI19" s="14"/>
      <c r="DJ19" s="25"/>
      <c r="DK19" s="24"/>
      <c r="DL19" s="14"/>
      <c r="DM19" s="25"/>
      <c r="DN19" s="24"/>
      <c r="DO19" s="14"/>
      <c r="DP19" s="25"/>
      <c r="DQ19" s="24"/>
      <c r="DR19" s="14"/>
      <c r="DS19" s="159"/>
      <c r="DT19" s="24"/>
      <c r="DU19" s="14"/>
      <c r="DV19" s="25">
        <v>0</v>
      </c>
      <c r="DW19" s="23"/>
      <c r="DX19" s="14"/>
      <c r="DY19" s="25"/>
      <c r="DZ19" s="23"/>
      <c r="EA19" s="14"/>
      <c r="EB19" s="25"/>
      <c r="EC19" s="24"/>
      <c r="ED19" s="14"/>
      <c r="EE19" s="25"/>
      <c r="EF19" s="24"/>
      <c r="EG19" s="14"/>
      <c r="EH19" s="25"/>
      <c r="EI19" s="23"/>
      <c r="EJ19" s="14"/>
      <c r="EK19" s="25">
        <v>8022.3249999999998</v>
      </c>
    </row>
    <row r="20" spans="1:142" ht="21.6" customHeight="1">
      <c r="A20" s="22">
        <v>12</v>
      </c>
      <c r="B20" s="100" t="s">
        <v>22</v>
      </c>
      <c r="C20" s="128">
        <f t="shared" si="3"/>
        <v>5937949.7702900004</v>
      </c>
      <c r="D20" s="132">
        <v>0</v>
      </c>
      <c r="E20" s="133">
        <v>0</v>
      </c>
      <c r="F20" s="30">
        <v>0</v>
      </c>
      <c r="G20" s="33">
        <v>0</v>
      </c>
      <c r="H20" s="13">
        <v>0</v>
      </c>
      <c r="I20" s="81">
        <v>0</v>
      </c>
      <c r="J20" s="29">
        <v>1630.9849999999999</v>
      </c>
      <c r="K20" s="13">
        <v>1630.9849999999999</v>
      </c>
      <c r="L20" s="30">
        <v>0</v>
      </c>
      <c r="M20" s="29">
        <v>3133.971</v>
      </c>
      <c r="N20" s="13">
        <v>3133.971</v>
      </c>
      <c r="O20" s="30">
        <v>822.00181000000009</v>
      </c>
      <c r="P20" s="29">
        <v>4982461.7</v>
      </c>
      <c r="Q20" s="13">
        <v>4982461.7</v>
      </c>
      <c r="R20" s="168">
        <v>4813135.82718</v>
      </c>
      <c r="S20" s="120">
        <v>3456.7</v>
      </c>
      <c r="T20" s="121">
        <v>3456.7</v>
      </c>
      <c r="U20" s="122">
        <v>0</v>
      </c>
      <c r="V20" s="33">
        <v>18334.900000000001</v>
      </c>
      <c r="W20" s="13">
        <v>18334.900000000001</v>
      </c>
      <c r="X20" s="122">
        <v>7945.6126900000008</v>
      </c>
      <c r="Y20" s="120">
        <v>106714.5</v>
      </c>
      <c r="Z20" s="121">
        <v>106714.5</v>
      </c>
      <c r="AA20" s="168">
        <v>12023.137199999999</v>
      </c>
      <c r="AB20" s="120">
        <v>10009.700000000001</v>
      </c>
      <c r="AC20" s="120">
        <v>10009.700000000001</v>
      </c>
      <c r="AD20" s="122">
        <v>0</v>
      </c>
      <c r="AE20" s="33">
        <v>20647</v>
      </c>
      <c r="AF20" s="13">
        <v>20647</v>
      </c>
      <c r="AG20" s="122">
        <v>485.32</v>
      </c>
      <c r="AH20" s="29">
        <v>230078.1</v>
      </c>
      <c r="AI20" s="13">
        <v>230078.1</v>
      </c>
      <c r="AJ20" s="40">
        <v>216163.80740000002</v>
      </c>
      <c r="AK20" s="29">
        <v>7657.4</v>
      </c>
      <c r="AL20" s="13">
        <v>7657.4</v>
      </c>
      <c r="AM20" s="81">
        <v>2597.1179999999999</v>
      </c>
      <c r="AN20" s="29">
        <v>4611.7340000000004</v>
      </c>
      <c r="AO20" s="13">
        <v>4611.7340000000004</v>
      </c>
      <c r="AP20" s="81">
        <v>10.26</v>
      </c>
      <c r="AQ20" s="29">
        <v>218.3</v>
      </c>
      <c r="AR20" s="13">
        <v>218.3</v>
      </c>
      <c r="AS20" s="30">
        <v>0</v>
      </c>
      <c r="AT20" s="33"/>
      <c r="AU20" s="13"/>
      <c r="AV20" s="30">
        <v>0</v>
      </c>
      <c r="AW20" s="29">
        <v>13875.813</v>
      </c>
      <c r="AX20" s="13">
        <v>13875.813</v>
      </c>
      <c r="AY20" s="30">
        <v>5256.5995199999998</v>
      </c>
      <c r="AZ20" s="29">
        <v>4704.9070000000002</v>
      </c>
      <c r="BA20" s="13">
        <v>4704.9070000000002</v>
      </c>
      <c r="BB20" s="30">
        <v>0</v>
      </c>
      <c r="BC20" s="29"/>
      <c r="BD20" s="13"/>
      <c r="BE20" s="30">
        <v>0</v>
      </c>
      <c r="BF20" s="29">
        <v>111350</v>
      </c>
      <c r="BG20" s="33">
        <v>111350</v>
      </c>
      <c r="BH20" s="40">
        <v>8003.8667800000003</v>
      </c>
      <c r="BI20" s="29">
        <v>73805</v>
      </c>
      <c r="BJ20" s="13">
        <v>73805</v>
      </c>
      <c r="BK20" s="40">
        <v>38933.735049999996</v>
      </c>
      <c r="BL20" s="29"/>
      <c r="BM20" s="13"/>
      <c r="BN20" s="156">
        <v>0</v>
      </c>
      <c r="BO20" s="29">
        <v>100.4</v>
      </c>
      <c r="BP20" s="13">
        <v>100.4</v>
      </c>
      <c r="BQ20" s="30">
        <v>0</v>
      </c>
      <c r="BR20" s="33"/>
      <c r="BS20" s="14"/>
      <c r="BT20" s="25">
        <v>0</v>
      </c>
      <c r="BU20" s="24">
        <v>786131.6</v>
      </c>
      <c r="BV20" s="14">
        <v>786131.6</v>
      </c>
      <c r="BW20" s="25">
        <v>714669.20994000009</v>
      </c>
      <c r="BX20" s="24"/>
      <c r="BY20" s="14"/>
      <c r="BZ20" s="25"/>
      <c r="CA20" s="24"/>
      <c r="CB20" s="14"/>
      <c r="CC20" s="25"/>
      <c r="CD20" s="24"/>
      <c r="CE20" s="14"/>
      <c r="CF20" s="25"/>
      <c r="CG20" s="24"/>
      <c r="CH20" s="14"/>
      <c r="CI20" s="25"/>
      <c r="CJ20" s="24"/>
      <c r="CK20" s="14"/>
      <c r="CL20" s="25"/>
      <c r="CM20" s="24"/>
      <c r="CN20" s="14"/>
      <c r="CO20" s="25"/>
      <c r="CP20" s="24"/>
      <c r="CQ20" s="14"/>
      <c r="CR20" s="25">
        <v>104101.78494</v>
      </c>
      <c r="CS20" s="24"/>
      <c r="CT20" s="14"/>
      <c r="CU20" s="25"/>
      <c r="CV20" s="24"/>
      <c r="CW20" s="14"/>
      <c r="CX20" s="25"/>
      <c r="CY20" s="24"/>
      <c r="CZ20" s="14"/>
      <c r="DA20" s="25"/>
      <c r="DB20" s="24"/>
      <c r="DC20" s="14"/>
      <c r="DD20" s="25"/>
      <c r="DE20" s="24"/>
      <c r="DF20" s="14"/>
      <c r="DG20" s="25"/>
      <c r="DH20" s="24"/>
      <c r="DI20" s="14"/>
      <c r="DJ20" s="25"/>
      <c r="DK20" s="24"/>
      <c r="DL20" s="14"/>
      <c r="DM20" s="25"/>
      <c r="DN20" s="24"/>
      <c r="DO20" s="14"/>
      <c r="DP20" s="25"/>
      <c r="DQ20" s="24"/>
      <c r="DR20" s="14"/>
      <c r="DS20" s="159"/>
      <c r="DT20" s="24"/>
      <c r="DU20" s="14"/>
      <c r="DV20" s="25">
        <v>0</v>
      </c>
      <c r="DW20" s="23"/>
      <c r="DX20" s="14"/>
      <c r="DY20" s="25"/>
      <c r="DZ20" s="23"/>
      <c r="EA20" s="14"/>
      <c r="EB20" s="25"/>
      <c r="EC20" s="24"/>
      <c r="ED20" s="14"/>
      <c r="EE20" s="25">
        <v>1069.3019299999999</v>
      </c>
      <c r="EF20" s="24"/>
      <c r="EG20" s="14"/>
      <c r="EH20" s="25"/>
      <c r="EI20" s="23"/>
      <c r="EJ20" s="14"/>
      <c r="EK20" s="25">
        <v>12732.18785</v>
      </c>
    </row>
    <row r="21" spans="1:142" ht="21.6" customHeight="1">
      <c r="A21" s="22">
        <v>13</v>
      </c>
      <c r="B21" s="100" t="s">
        <v>23</v>
      </c>
      <c r="C21" s="128">
        <f t="shared" si="3"/>
        <v>2575179.9777100007</v>
      </c>
      <c r="D21" s="132">
        <v>0</v>
      </c>
      <c r="E21" s="133">
        <v>0</v>
      </c>
      <c r="F21" s="30">
        <v>0</v>
      </c>
      <c r="G21" s="33">
        <v>0</v>
      </c>
      <c r="H21" s="13">
        <v>0</v>
      </c>
      <c r="I21" s="81">
        <v>0</v>
      </c>
      <c r="J21" s="29"/>
      <c r="K21" s="13"/>
      <c r="L21" s="30">
        <v>0</v>
      </c>
      <c r="M21" s="29"/>
      <c r="N21" s="13"/>
      <c r="O21" s="30">
        <v>0</v>
      </c>
      <c r="P21" s="29">
        <v>2210761.6</v>
      </c>
      <c r="Q21" s="13">
        <v>2210761.6</v>
      </c>
      <c r="R21" s="168">
        <v>2120232.8395799999</v>
      </c>
      <c r="S21" s="120">
        <v>2722.1</v>
      </c>
      <c r="T21" s="121">
        <v>2722.1</v>
      </c>
      <c r="U21" s="122">
        <v>0</v>
      </c>
      <c r="V21" s="33">
        <v>6692.7</v>
      </c>
      <c r="W21" s="13">
        <v>6692.7</v>
      </c>
      <c r="X21" s="122">
        <v>4450.4566599999998</v>
      </c>
      <c r="Y21" s="120">
        <v>41842.6</v>
      </c>
      <c r="Z21" s="121">
        <v>41842.6</v>
      </c>
      <c r="AA21" s="168">
        <v>3243.9321</v>
      </c>
      <c r="AB21" s="120">
        <v>10010</v>
      </c>
      <c r="AC21" s="120">
        <v>10010</v>
      </c>
      <c r="AD21" s="122">
        <v>0</v>
      </c>
      <c r="AE21" s="33">
        <v>8606.6</v>
      </c>
      <c r="AF21" s="13">
        <v>8606.6</v>
      </c>
      <c r="AG21" s="122">
        <v>537.99</v>
      </c>
      <c r="AH21" s="29">
        <v>101264</v>
      </c>
      <c r="AI21" s="13">
        <v>101264</v>
      </c>
      <c r="AJ21" s="40">
        <v>100890.52997</v>
      </c>
      <c r="AK21" s="29">
        <v>23056.2</v>
      </c>
      <c r="AL21" s="13">
        <v>23056.2</v>
      </c>
      <c r="AM21" s="81">
        <v>0</v>
      </c>
      <c r="AN21" s="29">
        <v>2177.6089999999999</v>
      </c>
      <c r="AO21" s="13">
        <v>2177.6089999999999</v>
      </c>
      <c r="AP21" s="81">
        <v>53.073999999999998</v>
      </c>
      <c r="AQ21" s="29">
        <v>238.3</v>
      </c>
      <c r="AR21" s="13">
        <v>238.3</v>
      </c>
      <c r="AS21" s="30">
        <v>0</v>
      </c>
      <c r="AT21" s="33"/>
      <c r="AU21" s="13"/>
      <c r="AV21" s="30">
        <v>0</v>
      </c>
      <c r="AW21" s="29">
        <v>5532.268</v>
      </c>
      <c r="AX21" s="13">
        <v>5532.268</v>
      </c>
      <c r="AY21" s="30">
        <v>1889.96174</v>
      </c>
      <c r="AZ21" s="29">
        <v>20944.760999999999</v>
      </c>
      <c r="BA21" s="13">
        <v>20944.760999999999</v>
      </c>
      <c r="BB21" s="30">
        <v>1031.6286</v>
      </c>
      <c r="BC21" s="29"/>
      <c r="BD21" s="13"/>
      <c r="BE21" s="30">
        <v>0</v>
      </c>
      <c r="BF21" s="29">
        <v>26631</v>
      </c>
      <c r="BG21" s="33">
        <v>26631</v>
      </c>
      <c r="BH21" s="40">
        <v>1311.3240000000001</v>
      </c>
      <c r="BI21" s="29">
        <v>89611.160999999993</v>
      </c>
      <c r="BJ21" s="13">
        <v>89611.160999999993</v>
      </c>
      <c r="BK21" s="40">
        <v>16509.077570000001</v>
      </c>
      <c r="BL21" s="29">
        <v>3312.5</v>
      </c>
      <c r="BM21" s="13">
        <v>3312.5</v>
      </c>
      <c r="BN21" s="156">
        <v>1377.6</v>
      </c>
      <c r="BO21" s="29">
        <v>0</v>
      </c>
      <c r="BP21" s="13">
        <v>0</v>
      </c>
      <c r="BQ21" s="30">
        <v>0</v>
      </c>
      <c r="BR21" s="33"/>
      <c r="BS21" s="14"/>
      <c r="BT21" s="25">
        <v>0</v>
      </c>
      <c r="BU21" s="24">
        <v>400441.8</v>
      </c>
      <c r="BV21" s="14">
        <v>400441.8</v>
      </c>
      <c r="BW21" s="25">
        <v>236492.46437</v>
      </c>
      <c r="BX21" s="24"/>
      <c r="BY21" s="14"/>
      <c r="BZ21" s="25"/>
      <c r="CA21" s="24"/>
      <c r="CB21" s="14"/>
      <c r="CC21" s="25"/>
      <c r="CD21" s="24"/>
      <c r="CE21" s="14"/>
      <c r="CF21" s="25"/>
      <c r="CG21" s="24"/>
      <c r="CH21" s="14"/>
      <c r="CI21" s="25"/>
      <c r="CJ21" s="24"/>
      <c r="CK21" s="14"/>
      <c r="CL21" s="25"/>
      <c r="CM21" s="24"/>
      <c r="CN21" s="14"/>
      <c r="CO21" s="25"/>
      <c r="CP21" s="24"/>
      <c r="CQ21" s="14"/>
      <c r="CR21" s="25"/>
      <c r="CS21" s="24"/>
      <c r="CT21" s="14"/>
      <c r="CU21" s="25"/>
      <c r="CV21" s="24"/>
      <c r="CW21" s="14"/>
      <c r="CX21" s="25"/>
      <c r="CY21" s="24"/>
      <c r="CZ21" s="14"/>
      <c r="DA21" s="25"/>
      <c r="DB21" s="24"/>
      <c r="DC21" s="14"/>
      <c r="DD21" s="25"/>
      <c r="DE21" s="24"/>
      <c r="DF21" s="14"/>
      <c r="DG21" s="25"/>
      <c r="DH21" s="24"/>
      <c r="DI21" s="14"/>
      <c r="DJ21" s="25">
        <v>5949.9666100000004</v>
      </c>
      <c r="DK21" s="24"/>
      <c r="DL21" s="14"/>
      <c r="DM21" s="25"/>
      <c r="DN21" s="24"/>
      <c r="DO21" s="14"/>
      <c r="DP21" s="25">
        <v>73693.673999999999</v>
      </c>
      <c r="DQ21" s="24"/>
      <c r="DR21" s="14"/>
      <c r="DS21" s="159"/>
      <c r="DT21" s="24"/>
      <c r="DU21" s="14"/>
      <c r="DV21" s="25">
        <v>0</v>
      </c>
      <c r="DW21" s="23"/>
      <c r="DX21" s="14"/>
      <c r="DY21" s="25"/>
      <c r="DZ21" s="23"/>
      <c r="EA21" s="14"/>
      <c r="EB21" s="25"/>
      <c r="EC21" s="24"/>
      <c r="ED21" s="14"/>
      <c r="EE21" s="25"/>
      <c r="EF21" s="24"/>
      <c r="EG21" s="14"/>
      <c r="EH21" s="25"/>
      <c r="EI21" s="23"/>
      <c r="EJ21" s="14"/>
      <c r="EK21" s="25">
        <v>7515.4585099999995</v>
      </c>
    </row>
    <row r="22" spans="1:142" ht="21.6" customHeight="1">
      <c r="A22" s="22">
        <v>14</v>
      </c>
      <c r="B22" s="100" t="s">
        <v>24</v>
      </c>
      <c r="C22" s="128">
        <f t="shared" si="3"/>
        <v>5406070.2481400017</v>
      </c>
      <c r="D22" s="132">
        <v>0</v>
      </c>
      <c r="E22" s="133">
        <v>0</v>
      </c>
      <c r="F22" s="30">
        <v>0</v>
      </c>
      <c r="G22" s="33">
        <v>0</v>
      </c>
      <c r="H22" s="13">
        <v>0</v>
      </c>
      <c r="I22" s="81">
        <v>0</v>
      </c>
      <c r="J22" s="29">
        <v>4614.3100000000004</v>
      </c>
      <c r="K22" s="13">
        <v>4614.3100000000004</v>
      </c>
      <c r="L22" s="30">
        <v>3761.1781900000001</v>
      </c>
      <c r="M22" s="29"/>
      <c r="N22" s="13"/>
      <c r="O22" s="30">
        <v>0</v>
      </c>
      <c r="P22" s="29">
        <v>4544682.2</v>
      </c>
      <c r="Q22" s="13">
        <v>4544682.2</v>
      </c>
      <c r="R22" s="168">
        <v>4400054.79507</v>
      </c>
      <c r="S22" s="120">
        <v>1909.6</v>
      </c>
      <c r="T22" s="121">
        <v>1909.6</v>
      </c>
      <c r="U22" s="122">
        <v>0</v>
      </c>
      <c r="V22" s="33">
        <v>17030.099999999999</v>
      </c>
      <c r="W22" s="13">
        <v>17030.099999999999</v>
      </c>
      <c r="X22" s="122">
        <v>10102.42578</v>
      </c>
      <c r="Y22" s="120">
        <v>82164.399999999994</v>
      </c>
      <c r="Z22" s="121">
        <v>82164.399999999994</v>
      </c>
      <c r="AA22" s="168">
        <v>33004.419130000002</v>
      </c>
      <c r="AB22" s="120">
        <v>10008.299999999999</v>
      </c>
      <c r="AC22" s="120">
        <v>10008.299999999999</v>
      </c>
      <c r="AD22" s="122">
        <v>435.99599999999998</v>
      </c>
      <c r="AE22" s="33">
        <v>19511</v>
      </c>
      <c r="AF22" s="13">
        <v>19511</v>
      </c>
      <c r="AG22" s="122">
        <v>1213.7789599999999</v>
      </c>
      <c r="AH22" s="29">
        <v>224644.6</v>
      </c>
      <c r="AI22" s="13">
        <v>224643.6</v>
      </c>
      <c r="AJ22" s="40">
        <v>215904.36634000001</v>
      </c>
      <c r="AK22" s="29">
        <v>21573.8</v>
      </c>
      <c r="AL22" s="13">
        <v>21573.8</v>
      </c>
      <c r="AM22" s="81">
        <v>0</v>
      </c>
      <c r="AN22" s="29">
        <v>2558.0430000000001</v>
      </c>
      <c r="AO22" s="13">
        <v>2558.0430000000001</v>
      </c>
      <c r="AP22" s="81">
        <v>1152.1461200000001</v>
      </c>
      <c r="AQ22" s="29">
        <v>329.3</v>
      </c>
      <c r="AR22" s="13">
        <v>329.3</v>
      </c>
      <c r="AS22" s="30">
        <v>0</v>
      </c>
      <c r="AT22" s="33">
        <v>59995.211000000003</v>
      </c>
      <c r="AU22" s="13">
        <v>29544.55025</v>
      </c>
      <c r="AV22" s="30">
        <v>29544.55025</v>
      </c>
      <c r="AW22" s="29">
        <v>5240</v>
      </c>
      <c r="AX22" s="13">
        <v>5240</v>
      </c>
      <c r="AY22" s="30">
        <v>0</v>
      </c>
      <c r="AZ22" s="29">
        <v>11954.353999999999</v>
      </c>
      <c r="BA22" s="13">
        <v>11954.353999999999</v>
      </c>
      <c r="BB22" s="30">
        <v>295.84969999999998</v>
      </c>
      <c r="BC22" s="29"/>
      <c r="BD22" s="13"/>
      <c r="BE22" s="30"/>
      <c r="BF22" s="29">
        <v>14000</v>
      </c>
      <c r="BG22" s="33">
        <v>14000</v>
      </c>
      <c r="BH22" s="40">
        <v>4000</v>
      </c>
      <c r="BI22" s="29">
        <v>137432.29200000002</v>
      </c>
      <c r="BJ22" s="13">
        <v>137432.29200000002</v>
      </c>
      <c r="BK22" s="40">
        <v>61209.024090000006</v>
      </c>
      <c r="BL22" s="29">
        <v>3337.1</v>
      </c>
      <c r="BM22" s="13">
        <v>3337.1</v>
      </c>
      <c r="BN22" s="156">
        <v>0</v>
      </c>
      <c r="BO22" s="29">
        <v>0</v>
      </c>
      <c r="BP22" s="13">
        <v>0</v>
      </c>
      <c r="BQ22" s="30">
        <v>0</v>
      </c>
      <c r="BR22" s="33"/>
      <c r="BS22" s="14"/>
      <c r="BT22" s="25">
        <v>0</v>
      </c>
      <c r="BU22" s="24">
        <v>667765.5</v>
      </c>
      <c r="BV22" s="14">
        <v>667765.5</v>
      </c>
      <c r="BW22" s="25">
        <v>615606.39383000007</v>
      </c>
      <c r="BX22" s="24"/>
      <c r="BY22" s="14"/>
      <c r="BZ22" s="25"/>
      <c r="CA22" s="24"/>
      <c r="CB22" s="14"/>
      <c r="CC22" s="25"/>
      <c r="CD22" s="24"/>
      <c r="CE22" s="14"/>
      <c r="CF22" s="25"/>
      <c r="CG22" s="24"/>
      <c r="CH22" s="14"/>
      <c r="CI22" s="25"/>
      <c r="CJ22" s="24"/>
      <c r="CK22" s="14"/>
      <c r="CL22" s="25"/>
      <c r="CM22" s="24"/>
      <c r="CN22" s="14"/>
      <c r="CO22" s="25"/>
      <c r="CP22" s="24"/>
      <c r="CQ22" s="14"/>
      <c r="CR22" s="25"/>
      <c r="CS22" s="24"/>
      <c r="CT22" s="14"/>
      <c r="CU22" s="25"/>
      <c r="CV22" s="24"/>
      <c r="CW22" s="14"/>
      <c r="CX22" s="25"/>
      <c r="CY22" s="24"/>
      <c r="CZ22" s="14"/>
      <c r="DA22" s="25"/>
      <c r="DB22" s="24"/>
      <c r="DC22" s="14"/>
      <c r="DD22" s="25"/>
      <c r="DE22" s="24"/>
      <c r="DF22" s="14"/>
      <c r="DG22" s="25"/>
      <c r="DH22" s="24"/>
      <c r="DI22" s="14"/>
      <c r="DJ22" s="25"/>
      <c r="DK22" s="24"/>
      <c r="DL22" s="14"/>
      <c r="DM22" s="25"/>
      <c r="DN22" s="24"/>
      <c r="DO22" s="14"/>
      <c r="DP22" s="25"/>
      <c r="DQ22" s="24"/>
      <c r="DR22" s="14"/>
      <c r="DS22" s="159"/>
      <c r="DT22" s="24"/>
      <c r="DU22" s="14"/>
      <c r="DV22" s="25">
        <v>0</v>
      </c>
      <c r="DW22" s="23"/>
      <c r="DX22" s="14"/>
      <c r="DY22" s="25"/>
      <c r="DZ22" s="23"/>
      <c r="EA22" s="14"/>
      <c r="EB22" s="25"/>
      <c r="EC22" s="24"/>
      <c r="ED22" s="14"/>
      <c r="EE22" s="25"/>
      <c r="EF22" s="24"/>
      <c r="EG22" s="14"/>
      <c r="EH22" s="25"/>
      <c r="EI22" s="23"/>
      <c r="EJ22" s="14"/>
      <c r="EK22" s="25">
        <v>29785.324679999998</v>
      </c>
    </row>
    <row r="23" spans="1:142" ht="21.6" customHeight="1">
      <c r="A23" s="22">
        <v>15</v>
      </c>
      <c r="B23" s="100" t="s">
        <v>25</v>
      </c>
      <c r="C23" s="128">
        <f t="shared" si="3"/>
        <v>3511074.4850199996</v>
      </c>
      <c r="D23" s="132">
        <v>0</v>
      </c>
      <c r="E23" s="133">
        <v>0</v>
      </c>
      <c r="F23" s="30">
        <v>0</v>
      </c>
      <c r="G23" s="33">
        <v>2039.6110000000001</v>
      </c>
      <c r="H23" s="13">
        <v>2039.6110000000001</v>
      </c>
      <c r="I23" s="81">
        <v>0</v>
      </c>
      <c r="J23" s="29">
        <v>814.78599999999994</v>
      </c>
      <c r="K23" s="13">
        <v>814.78599999999994</v>
      </c>
      <c r="L23" s="30">
        <v>0</v>
      </c>
      <c r="M23" s="29"/>
      <c r="N23" s="13"/>
      <c r="O23" s="30">
        <v>0</v>
      </c>
      <c r="P23" s="29">
        <v>2552000.4</v>
      </c>
      <c r="Q23" s="13">
        <v>2552000.4</v>
      </c>
      <c r="R23" s="168">
        <v>2507936.9095799997</v>
      </c>
      <c r="S23" s="120">
        <v>1887.4</v>
      </c>
      <c r="T23" s="121">
        <v>1887.4</v>
      </c>
      <c r="U23" s="122">
        <v>0</v>
      </c>
      <c r="V23" s="33">
        <v>11562.5</v>
      </c>
      <c r="W23" s="13">
        <v>11562.5</v>
      </c>
      <c r="X23" s="122">
        <v>7691.1896399999996</v>
      </c>
      <c r="Y23" s="120">
        <v>50724.800000000003</v>
      </c>
      <c r="Z23" s="121">
        <v>50724.800000000003</v>
      </c>
      <c r="AA23" s="168">
        <v>16003.139590000001</v>
      </c>
      <c r="AB23" s="120">
        <v>10010</v>
      </c>
      <c r="AC23" s="120">
        <v>10010</v>
      </c>
      <c r="AD23" s="122">
        <v>0</v>
      </c>
      <c r="AE23" s="33">
        <v>9922.7000000000007</v>
      </c>
      <c r="AF23" s="13">
        <v>9922.7000000000007</v>
      </c>
      <c r="AG23" s="122">
        <v>621.27539999999999</v>
      </c>
      <c r="AH23" s="29">
        <v>140848.70000000001</v>
      </c>
      <c r="AI23" s="13">
        <v>140847.70000000001</v>
      </c>
      <c r="AJ23" s="40">
        <v>134671.89578999998</v>
      </c>
      <c r="AK23" s="29">
        <v>10587.1</v>
      </c>
      <c r="AL23" s="13">
        <v>10587.1</v>
      </c>
      <c r="AM23" s="81">
        <v>0</v>
      </c>
      <c r="AN23" s="29">
        <v>2059.0500000000002</v>
      </c>
      <c r="AO23" s="13">
        <v>2059.0500000000002</v>
      </c>
      <c r="AP23" s="81">
        <v>880.06267000000003</v>
      </c>
      <c r="AQ23" s="29">
        <v>283.10000000000002</v>
      </c>
      <c r="AR23" s="13">
        <v>283.10000000000002</v>
      </c>
      <c r="AS23" s="30">
        <v>0</v>
      </c>
      <c r="AT23" s="33">
        <v>87266.536999999997</v>
      </c>
      <c r="AU23" s="13">
        <v>38818.587460000002</v>
      </c>
      <c r="AV23" s="30">
        <v>38818.587460000002</v>
      </c>
      <c r="AW23" s="29">
        <v>2602</v>
      </c>
      <c r="AX23" s="13">
        <v>2602</v>
      </c>
      <c r="AY23" s="30">
        <v>528</v>
      </c>
      <c r="AZ23" s="29">
        <v>21101.402999999998</v>
      </c>
      <c r="BA23" s="13">
        <v>21101.402999999998</v>
      </c>
      <c r="BB23" s="30">
        <v>157.47</v>
      </c>
      <c r="BC23" s="29">
        <v>67250</v>
      </c>
      <c r="BD23" s="13">
        <v>67250</v>
      </c>
      <c r="BE23" s="30">
        <v>47200.346020000005</v>
      </c>
      <c r="BF23" s="29">
        <v>69722.14</v>
      </c>
      <c r="BG23" s="33">
        <v>69722.14</v>
      </c>
      <c r="BH23" s="40">
        <v>12223.87427</v>
      </c>
      <c r="BI23" s="29">
        <v>87581.346999999994</v>
      </c>
      <c r="BJ23" s="13">
        <v>87581.346999999994</v>
      </c>
      <c r="BK23" s="40">
        <v>37970.340909999999</v>
      </c>
      <c r="BL23" s="29">
        <v>560</v>
      </c>
      <c r="BM23" s="13">
        <v>560</v>
      </c>
      <c r="BN23" s="156">
        <v>234.5</v>
      </c>
      <c r="BO23" s="29">
        <v>40.5</v>
      </c>
      <c r="BP23" s="13">
        <v>40.5</v>
      </c>
      <c r="BQ23" s="30">
        <v>0</v>
      </c>
      <c r="BR23" s="33">
        <v>7073</v>
      </c>
      <c r="BS23" s="14">
        <v>1094.5886</v>
      </c>
      <c r="BT23" s="25">
        <v>1094.5886</v>
      </c>
      <c r="BU23" s="24">
        <v>944839.4</v>
      </c>
      <c r="BV23" s="14">
        <v>944839.4</v>
      </c>
      <c r="BW23" s="25">
        <v>702306.11414999992</v>
      </c>
      <c r="BX23" s="24"/>
      <c r="BY23" s="14"/>
      <c r="BZ23" s="25">
        <v>0</v>
      </c>
      <c r="CA23" s="24"/>
      <c r="CB23" s="14"/>
      <c r="CC23" s="25">
        <v>0</v>
      </c>
      <c r="CD23" s="24"/>
      <c r="CE23" s="14"/>
      <c r="CF23" s="25">
        <v>0</v>
      </c>
      <c r="CG23" s="24"/>
      <c r="CH23" s="14"/>
      <c r="CI23" s="25">
        <v>0</v>
      </c>
      <c r="CJ23" s="24"/>
      <c r="CK23" s="14"/>
      <c r="CL23" s="25">
        <v>0</v>
      </c>
      <c r="CM23" s="24"/>
      <c r="CN23" s="14"/>
      <c r="CO23" s="25">
        <v>0</v>
      </c>
      <c r="CP23" s="24"/>
      <c r="CQ23" s="14"/>
      <c r="CR23" s="25">
        <v>0</v>
      </c>
      <c r="CS23" s="24"/>
      <c r="CT23" s="14"/>
      <c r="CU23" s="25">
        <v>0</v>
      </c>
      <c r="CV23" s="24"/>
      <c r="CW23" s="14"/>
      <c r="CX23" s="25">
        <v>0</v>
      </c>
      <c r="CY23" s="24"/>
      <c r="CZ23" s="14"/>
      <c r="DA23" s="25">
        <v>0</v>
      </c>
      <c r="DB23" s="24"/>
      <c r="DC23" s="14"/>
      <c r="DD23" s="25">
        <v>0</v>
      </c>
      <c r="DE23" s="24"/>
      <c r="DF23" s="14"/>
      <c r="DG23" s="25">
        <v>0</v>
      </c>
      <c r="DH23" s="24"/>
      <c r="DI23" s="14"/>
      <c r="DJ23" s="25">
        <v>0</v>
      </c>
      <c r="DK23" s="24"/>
      <c r="DL23" s="14"/>
      <c r="DM23" s="25"/>
      <c r="DN23" s="24"/>
      <c r="DO23" s="14"/>
      <c r="DP23" s="25"/>
      <c r="DQ23" s="24"/>
      <c r="DR23" s="14"/>
      <c r="DS23" s="159"/>
      <c r="DT23" s="24"/>
      <c r="DU23" s="14"/>
      <c r="DV23" s="25">
        <v>0</v>
      </c>
      <c r="DW23" s="23"/>
      <c r="DX23" s="14"/>
      <c r="DY23" s="25"/>
      <c r="DZ23" s="23"/>
      <c r="EA23" s="14"/>
      <c r="EB23" s="25"/>
      <c r="EC23" s="24"/>
      <c r="ED23" s="14"/>
      <c r="EE23" s="25"/>
      <c r="EF23" s="24"/>
      <c r="EG23" s="14"/>
      <c r="EH23" s="25"/>
      <c r="EI23" s="23"/>
      <c r="EJ23" s="14"/>
      <c r="EK23" s="25">
        <v>2736.19094</v>
      </c>
      <c r="EL23" s="2">
        <v>0</v>
      </c>
    </row>
    <row r="24" spans="1:142" ht="21.6" customHeight="1">
      <c r="A24" s="22">
        <v>16</v>
      </c>
      <c r="B24" s="100" t="s">
        <v>26</v>
      </c>
      <c r="C24" s="128">
        <f t="shared" si="3"/>
        <v>3613082.8431899995</v>
      </c>
      <c r="D24" s="132">
        <v>2919.806</v>
      </c>
      <c r="E24" s="133">
        <v>2919.806</v>
      </c>
      <c r="F24" s="30">
        <v>0</v>
      </c>
      <c r="G24" s="33">
        <v>828.76</v>
      </c>
      <c r="H24" s="13">
        <v>828.76</v>
      </c>
      <c r="I24" s="81">
        <v>0</v>
      </c>
      <c r="J24" s="29">
        <v>1467.71</v>
      </c>
      <c r="K24" s="13">
        <v>1467.71</v>
      </c>
      <c r="L24" s="30">
        <v>1467.71</v>
      </c>
      <c r="M24" s="29"/>
      <c r="N24" s="13"/>
      <c r="O24" s="30">
        <v>0</v>
      </c>
      <c r="P24" s="29">
        <v>3048784.2</v>
      </c>
      <c r="Q24" s="13">
        <v>3048784.2</v>
      </c>
      <c r="R24" s="168">
        <v>3005363.3631899999</v>
      </c>
      <c r="S24" s="120">
        <v>1888</v>
      </c>
      <c r="T24" s="121">
        <v>1888</v>
      </c>
      <c r="U24" s="122">
        <v>0</v>
      </c>
      <c r="V24" s="33">
        <v>14151.9</v>
      </c>
      <c r="W24" s="13">
        <v>14151.9</v>
      </c>
      <c r="X24" s="122">
        <v>11554.014039999998</v>
      </c>
      <c r="Y24" s="120">
        <v>60140.9</v>
      </c>
      <c r="Z24" s="121">
        <v>60140.9</v>
      </c>
      <c r="AA24" s="168">
        <v>23259.360140000001</v>
      </c>
      <c r="AB24" s="120">
        <v>10009.9</v>
      </c>
      <c r="AC24" s="120">
        <v>10009.9</v>
      </c>
      <c r="AD24" s="122">
        <v>0</v>
      </c>
      <c r="AE24" s="33">
        <v>12064</v>
      </c>
      <c r="AF24" s="13">
        <v>12064</v>
      </c>
      <c r="AG24" s="122">
        <v>843.64</v>
      </c>
      <c r="AH24" s="29">
        <v>107531.9</v>
      </c>
      <c r="AI24" s="13">
        <v>107531.9</v>
      </c>
      <c r="AJ24" s="40">
        <v>93866.122480000005</v>
      </c>
      <c r="AK24" s="29">
        <v>16539.900000000001</v>
      </c>
      <c r="AL24" s="13">
        <v>16539.900000000001</v>
      </c>
      <c r="AM24" s="81">
        <v>1709.836</v>
      </c>
      <c r="AN24" s="29">
        <v>276.14299999999997</v>
      </c>
      <c r="AO24" s="13">
        <v>276.14299999999997</v>
      </c>
      <c r="AP24" s="81">
        <v>139.12299999999999</v>
      </c>
      <c r="AQ24" s="29">
        <v>201.6</v>
      </c>
      <c r="AR24" s="13">
        <v>201.6</v>
      </c>
      <c r="AS24" s="30">
        <v>0</v>
      </c>
      <c r="AT24" s="33"/>
      <c r="AU24" s="13"/>
      <c r="AV24" s="30">
        <v>0</v>
      </c>
      <c r="AW24" s="29">
        <v>9004.1309999999994</v>
      </c>
      <c r="AX24" s="13">
        <v>9004.1309999999994</v>
      </c>
      <c r="AY24" s="30">
        <v>1335.91884</v>
      </c>
      <c r="AZ24" s="29">
        <v>12710.972</v>
      </c>
      <c r="BA24" s="13">
        <v>12710.972</v>
      </c>
      <c r="BB24" s="30">
        <v>182.94</v>
      </c>
      <c r="BC24" s="29">
        <v>22000</v>
      </c>
      <c r="BD24" s="13">
        <v>22000</v>
      </c>
      <c r="BE24" s="30">
        <v>20174.400000000001</v>
      </c>
      <c r="BF24" s="29">
        <v>148565</v>
      </c>
      <c r="BG24" s="33">
        <v>148565</v>
      </c>
      <c r="BH24" s="40">
        <v>82822.647190000003</v>
      </c>
      <c r="BI24" s="29">
        <v>58211.026000000005</v>
      </c>
      <c r="BJ24" s="13">
        <v>58211.026000000005</v>
      </c>
      <c r="BK24" s="40">
        <v>14322.191419999999</v>
      </c>
      <c r="BL24" s="29">
        <v>318.5</v>
      </c>
      <c r="BM24" s="13">
        <v>318.5</v>
      </c>
      <c r="BN24" s="156">
        <v>0</v>
      </c>
      <c r="BO24" s="29">
        <v>30.8</v>
      </c>
      <c r="BP24" s="13">
        <v>30.8</v>
      </c>
      <c r="BQ24" s="30">
        <v>0</v>
      </c>
      <c r="BR24" s="33">
        <v>32723.8</v>
      </c>
      <c r="BS24" s="14">
        <v>0</v>
      </c>
      <c r="BT24" s="25">
        <v>1414.68272</v>
      </c>
      <c r="BU24" s="24">
        <v>379648.9</v>
      </c>
      <c r="BV24" s="14">
        <v>379648.9</v>
      </c>
      <c r="BW24" s="25">
        <v>333213.80930999998</v>
      </c>
      <c r="BX24" s="24"/>
      <c r="BY24" s="14"/>
      <c r="BZ24" s="25"/>
      <c r="CA24" s="24"/>
      <c r="CB24" s="14"/>
      <c r="CC24" s="25"/>
      <c r="CD24" s="24"/>
      <c r="CE24" s="14"/>
      <c r="CF24" s="25"/>
      <c r="CG24" s="24"/>
      <c r="CH24" s="14"/>
      <c r="CI24" s="25"/>
      <c r="CJ24" s="24"/>
      <c r="CK24" s="14"/>
      <c r="CL24" s="25"/>
      <c r="CM24" s="24"/>
      <c r="CN24" s="14"/>
      <c r="CO24" s="25"/>
      <c r="CP24" s="24"/>
      <c r="CQ24" s="14"/>
      <c r="CR24" s="25"/>
      <c r="CS24" s="24"/>
      <c r="CT24" s="14"/>
      <c r="CU24" s="25"/>
      <c r="CV24" s="24"/>
      <c r="CW24" s="14"/>
      <c r="CX24" s="25"/>
      <c r="CY24" s="24"/>
      <c r="CZ24" s="14"/>
      <c r="DA24" s="25"/>
      <c r="DB24" s="24"/>
      <c r="DC24" s="14"/>
      <c r="DD24" s="25"/>
      <c r="DE24" s="24"/>
      <c r="DF24" s="14"/>
      <c r="DG24" s="25"/>
      <c r="DH24" s="24"/>
      <c r="DI24" s="14"/>
      <c r="DJ24" s="25"/>
      <c r="DK24" s="24"/>
      <c r="DL24" s="14"/>
      <c r="DM24" s="25"/>
      <c r="DN24" s="24"/>
      <c r="DO24" s="14"/>
      <c r="DP24" s="25"/>
      <c r="DQ24" s="24"/>
      <c r="DR24" s="14"/>
      <c r="DS24" s="159"/>
      <c r="DT24" s="24"/>
      <c r="DU24" s="14"/>
      <c r="DV24" s="25">
        <v>0</v>
      </c>
      <c r="DW24" s="23"/>
      <c r="DX24" s="14"/>
      <c r="DY24" s="25"/>
      <c r="DZ24" s="23"/>
      <c r="EA24" s="14"/>
      <c r="EB24" s="25"/>
      <c r="EC24" s="24"/>
      <c r="ED24" s="14"/>
      <c r="EE24" s="25"/>
      <c r="EF24" s="24"/>
      <c r="EG24" s="14"/>
      <c r="EH24" s="25"/>
      <c r="EI24" s="23"/>
      <c r="EJ24" s="14"/>
      <c r="EK24" s="25">
        <v>21413.084859999999</v>
      </c>
    </row>
    <row r="25" spans="1:142" ht="20.399999999999999" customHeight="1">
      <c r="A25" s="22">
        <v>17</v>
      </c>
      <c r="B25" s="100" t="s">
        <v>27</v>
      </c>
      <c r="C25" s="128">
        <f t="shared" si="3"/>
        <v>2406277.8185699997</v>
      </c>
      <c r="D25" s="132">
        <v>2306.9960000000001</v>
      </c>
      <c r="E25" s="133">
        <v>2306.9960000000001</v>
      </c>
      <c r="F25" s="30">
        <v>1022.8077</v>
      </c>
      <c r="G25" s="33">
        <v>1176.1310000000001</v>
      </c>
      <c r="H25" s="13">
        <v>1176.1310000000001</v>
      </c>
      <c r="I25" s="81">
        <v>1176.1309899999999</v>
      </c>
      <c r="J25" s="29">
        <v>745.75400000000002</v>
      </c>
      <c r="K25" s="13">
        <v>745.75400000000002</v>
      </c>
      <c r="L25" s="30">
        <v>720.31470999999999</v>
      </c>
      <c r="M25" s="29"/>
      <c r="N25" s="13"/>
      <c r="O25" s="30">
        <v>0</v>
      </c>
      <c r="P25" s="29">
        <v>1749765.1</v>
      </c>
      <c r="Q25" s="13">
        <v>1749765.1</v>
      </c>
      <c r="R25" s="168">
        <v>1713636.1670899999</v>
      </c>
      <c r="S25" s="120">
        <v>2948.3</v>
      </c>
      <c r="T25" s="121">
        <v>2948.3</v>
      </c>
      <c r="U25" s="122">
        <v>0</v>
      </c>
      <c r="V25" s="33">
        <v>7399.5</v>
      </c>
      <c r="W25" s="13">
        <v>7399.5</v>
      </c>
      <c r="X25" s="122">
        <v>6206.0079500000002</v>
      </c>
      <c r="Y25" s="120">
        <v>36691</v>
      </c>
      <c r="Z25" s="121">
        <v>36691</v>
      </c>
      <c r="AA25" s="168">
        <v>14176.15105</v>
      </c>
      <c r="AB25" s="120">
        <v>10007.1</v>
      </c>
      <c r="AC25" s="120">
        <v>10007.1</v>
      </c>
      <c r="AD25" s="122">
        <v>0</v>
      </c>
      <c r="AE25" s="33">
        <v>7041.8</v>
      </c>
      <c r="AF25" s="13">
        <v>7041.8</v>
      </c>
      <c r="AG25" s="122">
        <v>424.03199999999998</v>
      </c>
      <c r="AH25" s="29">
        <v>99944</v>
      </c>
      <c r="AI25" s="13">
        <v>99932</v>
      </c>
      <c r="AJ25" s="40">
        <v>96718.078760000004</v>
      </c>
      <c r="AK25" s="29">
        <v>14847.9</v>
      </c>
      <c r="AL25" s="13">
        <v>14847.9</v>
      </c>
      <c r="AM25" s="81">
        <v>0</v>
      </c>
      <c r="AN25" s="29">
        <v>2799.6080000000002</v>
      </c>
      <c r="AO25" s="13">
        <v>2799.6080000000002</v>
      </c>
      <c r="AP25" s="81">
        <v>284.077</v>
      </c>
      <c r="AQ25" s="29">
        <v>236.1</v>
      </c>
      <c r="AR25" s="13">
        <v>236.1</v>
      </c>
      <c r="AS25" s="30">
        <v>0</v>
      </c>
      <c r="AT25" s="33"/>
      <c r="AU25" s="13"/>
      <c r="AV25" s="30">
        <v>0</v>
      </c>
      <c r="AW25" s="29">
        <v>1635.4</v>
      </c>
      <c r="AX25" s="13">
        <v>1635.4</v>
      </c>
      <c r="AY25" s="30">
        <v>264</v>
      </c>
      <c r="AZ25" s="29">
        <v>19531.955999999998</v>
      </c>
      <c r="BA25" s="13">
        <v>19531.955999999998</v>
      </c>
      <c r="BB25" s="30">
        <v>1237.07799</v>
      </c>
      <c r="BC25" s="29">
        <v>15000</v>
      </c>
      <c r="BD25" s="13">
        <v>15000</v>
      </c>
      <c r="BE25" s="30">
        <v>9894.9070199999987</v>
      </c>
      <c r="BF25" s="29">
        <v>18750</v>
      </c>
      <c r="BG25" s="33">
        <v>18750</v>
      </c>
      <c r="BH25" s="40">
        <v>0</v>
      </c>
      <c r="BI25" s="29">
        <v>59629.129000000001</v>
      </c>
      <c r="BJ25" s="13">
        <v>59629.129000000001</v>
      </c>
      <c r="BK25" s="40">
        <v>15053.20967</v>
      </c>
      <c r="BL25" s="29">
        <v>686</v>
      </c>
      <c r="BM25" s="13">
        <v>686</v>
      </c>
      <c r="BN25" s="156">
        <v>0</v>
      </c>
      <c r="BO25" s="29">
        <v>0</v>
      </c>
      <c r="BP25" s="13">
        <v>0</v>
      </c>
      <c r="BQ25" s="30">
        <v>0</v>
      </c>
      <c r="BR25" s="33"/>
      <c r="BS25" s="14"/>
      <c r="BT25" s="25">
        <v>0</v>
      </c>
      <c r="BU25" s="24">
        <v>624234.5</v>
      </c>
      <c r="BV25" s="14">
        <v>624234.5</v>
      </c>
      <c r="BW25" s="25">
        <v>541060.79573000001</v>
      </c>
      <c r="BX25" s="24"/>
      <c r="BY25" s="14"/>
      <c r="BZ25" s="25"/>
      <c r="CA25" s="24"/>
      <c r="CB25" s="14"/>
      <c r="CC25" s="25"/>
      <c r="CD25" s="24"/>
      <c r="CE25" s="14"/>
      <c r="CF25" s="25"/>
      <c r="CG25" s="24"/>
      <c r="CH25" s="14"/>
      <c r="CI25" s="25"/>
      <c r="CJ25" s="24"/>
      <c r="CK25" s="14"/>
      <c r="CL25" s="25"/>
      <c r="CM25" s="24"/>
      <c r="CN25" s="14"/>
      <c r="CO25" s="25"/>
      <c r="CP25" s="24"/>
      <c r="CQ25" s="14"/>
      <c r="CR25" s="25"/>
      <c r="CS25" s="24"/>
      <c r="CT25" s="14"/>
      <c r="CU25" s="25"/>
      <c r="CV25" s="24"/>
      <c r="CW25" s="14"/>
      <c r="CX25" s="25"/>
      <c r="CY25" s="24"/>
      <c r="CZ25" s="14"/>
      <c r="DA25" s="25"/>
      <c r="DB25" s="24"/>
      <c r="DC25" s="14"/>
      <c r="DD25" s="25"/>
      <c r="DE25" s="24"/>
      <c r="DF25" s="14"/>
      <c r="DG25" s="25"/>
      <c r="DH25" s="24"/>
      <c r="DI25" s="14"/>
      <c r="DJ25" s="25"/>
      <c r="DK25" s="24"/>
      <c r="DL25" s="14"/>
      <c r="DM25" s="25"/>
      <c r="DN25" s="24"/>
      <c r="DO25" s="14"/>
      <c r="DP25" s="25"/>
      <c r="DQ25" s="24"/>
      <c r="DR25" s="14"/>
      <c r="DS25" s="159"/>
      <c r="DT25" s="24"/>
      <c r="DU25" s="14"/>
      <c r="DV25" s="25">
        <v>0</v>
      </c>
      <c r="DW25" s="23"/>
      <c r="DX25" s="14"/>
      <c r="DY25" s="25"/>
      <c r="DZ25" s="23"/>
      <c r="EA25" s="14"/>
      <c r="EB25" s="25"/>
      <c r="EC25" s="24"/>
      <c r="ED25" s="14"/>
      <c r="EE25" s="25"/>
      <c r="EF25" s="24"/>
      <c r="EG25" s="14"/>
      <c r="EH25" s="25">
        <v>1527.346</v>
      </c>
      <c r="EI25" s="23"/>
      <c r="EJ25" s="14"/>
      <c r="EK25" s="25">
        <v>2876.7149100000001</v>
      </c>
    </row>
    <row r="26" spans="1:142" ht="21.6" customHeight="1">
      <c r="A26" s="22">
        <v>18</v>
      </c>
      <c r="B26" s="100" t="s">
        <v>28</v>
      </c>
      <c r="C26" s="128">
        <f t="shared" si="3"/>
        <v>3200645.4829700007</v>
      </c>
      <c r="D26" s="132">
        <v>1970.298</v>
      </c>
      <c r="E26" s="133">
        <v>1970.298</v>
      </c>
      <c r="F26" s="30">
        <v>1970.2970700000001</v>
      </c>
      <c r="G26" s="33"/>
      <c r="H26" s="13"/>
      <c r="I26" s="81">
        <v>0</v>
      </c>
      <c r="J26" s="29">
        <v>3371.7779999999998</v>
      </c>
      <c r="K26" s="13">
        <v>3371.7779999999998</v>
      </c>
      <c r="L26" s="30">
        <v>3371.77682</v>
      </c>
      <c r="M26" s="29">
        <v>620.447</v>
      </c>
      <c r="N26" s="13">
        <v>620.447</v>
      </c>
      <c r="O26" s="30">
        <v>606</v>
      </c>
      <c r="P26" s="29">
        <v>2217089.7000000002</v>
      </c>
      <c r="Q26" s="13">
        <v>2217089.7000000002</v>
      </c>
      <c r="R26" s="168">
        <v>2182528.8869099999</v>
      </c>
      <c r="S26" s="120">
        <v>747.4</v>
      </c>
      <c r="T26" s="121">
        <v>747.4</v>
      </c>
      <c r="U26" s="122">
        <v>0</v>
      </c>
      <c r="V26" s="33">
        <v>7857.6</v>
      </c>
      <c r="W26" s="13">
        <v>7857.6</v>
      </c>
      <c r="X26" s="122">
        <v>5111.1672199999994</v>
      </c>
      <c r="Y26" s="120">
        <v>52313.3</v>
      </c>
      <c r="Z26" s="121">
        <v>52313.3</v>
      </c>
      <c r="AA26" s="168">
        <v>11273.27872</v>
      </c>
      <c r="AB26" s="120">
        <v>9969.5</v>
      </c>
      <c r="AC26" s="120">
        <v>9969.5</v>
      </c>
      <c r="AD26" s="122">
        <v>0</v>
      </c>
      <c r="AE26" s="33">
        <v>8026.8</v>
      </c>
      <c r="AF26" s="13">
        <v>8026.8</v>
      </c>
      <c r="AG26" s="122">
        <v>484.26928000000004</v>
      </c>
      <c r="AH26" s="29">
        <v>95569.2</v>
      </c>
      <c r="AI26" s="13">
        <v>95560.2</v>
      </c>
      <c r="AJ26" s="40">
        <v>93447.284329999995</v>
      </c>
      <c r="AK26" s="29">
        <v>5207.8999999999996</v>
      </c>
      <c r="AL26" s="13">
        <v>5207.8999999999996</v>
      </c>
      <c r="AM26" s="81">
        <v>664.63931000000002</v>
      </c>
      <c r="AN26" s="29">
        <v>499.79700000000003</v>
      </c>
      <c r="AO26" s="13">
        <v>499.79700000000003</v>
      </c>
      <c r="AP26" s="81">
        <v>84.832999999999998</v>
      </c>
      <c r="AQ26" s="29">
        <v>137.80000000000001</v>
      </c>
      <c r="AR26" s="13">
        <v>137.80000000000001</v>
      </c>
      <c r="AS26" s="30">
        <v>0</v>
      </c>
      <c r="AT26" s="33"/>
      <c r="AU26" s="13"/>
      <c r="AV26" s="30">
        <v>0</v>
      </c>
      <c r="AW26" s="29">
        <v>18209.536</v>
      </c>
      <c r="AX26" s="13">
        <v>18209.536</v>
      </c>
      <c r="AY26" s="30">
        <v>7530.8976399999992</v>
      </c>
      <c r="AZ26" s="29">
        <v>4094.8530000000001</v>
      </c>
      <c r="BA26" s="13">
        <v>4094.8530000000001</v>
      </c>
      <c r="BB26" s="30">
        <v>163.4</v>
      </c>
      <c r="BC26" s="29">
        <v>39400</v>
      </c>
      <c r="BD26" s="13">
        <v>39400</v>
      </c>
      <c r="BE26" s="30">
        <v>27400</v>
      </c>
      <c r="BF26" s="29">
        <v>515770</v>
      </c>
      <c r="BG26" s="33">
        <v>515770</v>
      </c>
      <c r="BH26" s="40">
        <v>419658.96457000001</v>
      </c>
      <c r="BI26" s="29">
        <v>60342.726000000002</v>
      </c>
      <c r="BJ26" s="13">
        <v>60342.726000000002</v>
      </c>
      <c r="BK26" s="40">
        <v>22542.01482</v>
      </c>
      <c r="BL26" s="29"/>
      <c r="BM26" s="13"/>
      <c r="BN26" s="156">
        <v>0</v>
      </c>
      <c r="BO26" s="29">
        <v>80.7</v>
      </c>
      <c r="BP26" s="13">
        <v>80.7</v>
      </c>
      <c r="BQ26" s="30">
        <v>0</v>
      </c>
      <c r="BR26" s="33"/>
      <c r="BS26" s="14"/>
      <c r="BT26" s="25">
        <v>0</v>
      </c>
      <c r="BU26" s="24">
        <v>425209.8</v>
      </c>
      <c r="BV26" s="14">
        <v>425209.8</v>
      </c>
      <c r="BW26" s="25">
        <v>340954.99347000004</v>
      </c>
      <c r="BX26" s="24"/>
      <c r="BY26" s="14"/>
      <c r="BZ26" s="25"/>
      <c r="CA26" s="24"/>
      <c r="CB26" s="14"/>
      <c r="CC26" s="25"/>
      <c r="CD26" s="24"/>
      <c r="CE26" s="14"/>
      <c r="CF26" s="25"/>
      <c r="CG26" s="24"/>
      <c r="CH26" s="14"/>
      <c r="CI26" s="25"/>
      <c r="CJ26" s="24"/>
      <c r="CK26" s="14"/>
      <c r="CL26" s="25"/>
      <c r="CM26" s="24"/>
      <c r="CN26" s="14"/>
      <c r="CO26" s="25"/>
      <c r="CP26" s="24"/>
      <c r="CQ26" s="14"/>
      <c r="CR26" s="25"/>
      <c r="CS26" s="24"/>
      <c r="CT26" s="14"/>
      <c r="CU26" s="25"/>
      <c r="CV26" s="24"/>
      <c r="CW26" s="14"/>
      <c r="CX26" s="25">
        <v>66462.535300000003</v>
      </c>
      <c r="CY26" s="24"/>
      <c r="CZ26" s="14"/>
      <c r="DA26" s="25"/>
      <c r="DB26" s="24"/>
      <c r="DC26" s="14"/>
      <c r="DD26" s="25"/>
      <c r="DE26" s="24"/>
      <c r="DF26" s="14"/>
      <c r="DG26" s="25"/>
      <c r="DH26" s="24"/>
      <c r="DI26" s="14"/>
      <c r="DJ26" s="25"/>
      <c r="DK26" s="24"/>
      <c r="DL26" s="14"/>
      <c r="DM26" s="25"/>
      <c r="DN26" s="24"/>
      <c r="DO26" s="14"/>
      <c r="DP26" s="25"/>
      <c r="DQ26" s="24"/>
      <c r="DR26" s="14"/>
      <c r="DS26" s="159"/>
      <c r="DT26" s="24"/>
      <c r="DU26" s="14"/>
      <c r="DV26" s="25">
        <v>0</v>
      </c>
      <c r="DW26" s="23"/>
      <c r="DX26" s="14"/>
      <c r="DY26" s="25"/>
      <c r="DZ26" s="23"/>
      <c r="EA26" s="14"/>
      <c r="EB26" s="25"/>
      <c r="EC26" s="24"/>
      <c r="ED26" s="14"/>
      <c r="EE26" s="25"/>
      <c r="EF26" s="24"/>
      <c r="EG26" s="14"/>
      <c r="EH26" s="25"/>
      <c r="EI26" s="23"/>
      <c r="EJ26" s="14"/>
      <c r="EK26" s="25">
        <v>16390.24451</v>
      </c>
    </row>
    <row r="27" spans="1:142" ht="21.6" customHeight="1">
      <c r="A27" s="22">
        <v>19</v>
      </c>
      <c r="B27" s="100" t="s">
        <v>29</v>
      </c>
      <c r="C27" s="128">
        <f t="shared" si="3"/>
        <v>5301770.7990299994</v>
      </c>
      <c r="D27" s="132">
        <v>0</v>
      </c>
      <c r="E27" s="133">
        <v>0</v>
      </c>
      <c r="F27" s="30">
        <v>0</v>
      </c>
      <c r="G27" s="33">
        <v>0</v>
      </c>
      <c r="H27" s="13">
        <v>0</v>
      </c>
      <c r="I27" s="81">
        <v>0</v>
      </c>
      <c r="J27" s="29">
        <v>4013.0740000000001</v>
      </c>
      <c r="K27" s="13">
        <v>4013.0740000000001</v>
      </c>
      <c r="L27" s="30">
        <v>3040.1939900000002</v>
      </c>
      <c r="M27" s="29"/>
      <c r="N27" s="13"/>
      <c r="O27" s="30">
        <v>0</v>
      </c>
      <c r="P27" s="29">
        <v>4082889.7</v>
      </c>
      <c r="Q27" s="13">
        <v>4082889.7</v>
      </c>
      <c r="R27" s="168">
        <v>3983589.1403999999</v>
      </c>
      <c r="S27" s="120">
        <v>2433.3000000000002</v>
      </c>
      <c r="T27" s="121">
        <v>2433.3000000000002</v>
      </c>
      <c r="U27" s="122">
        <v>0</v>
      </c>
      <c r="V27" s="33">
        <v>13504.4</v>
      </c>
      <c r="W27" s="13">
        <v>13504.4</v>
      </c>
      <c r="X27" s="122">
        <v>8303.8576900000007</v>
      </c>
      <c r="Y27" s="120">
        <v>74089</v>
      </c>
      <c r="Z27" s="121">
        <v>74089</v>
      </c>
      <c r="AA27" s="168">
        <v>20833.589510000002</v>
      </c>
      <c r="AB27" s="120">
        <v>9940.2000000000007</v>
      </c>
      <c r="AC27" s="120">
        <v>9940.2000000000007</v>
      </c>
      <c r="AD27" s="122">
        <v>0</v>
      </c>
      <c r="AE27" s="33">
        <v>18017.599999999999</v>
      </c>
      <c r="AF27" s="13">
        <v>18017.599999999999</v>
      </c>
      <c r="AG27" s="122">
        <v>1259.4649999999999</v>
      </c>
      <c r="AH27" s="29">
        <v>252169</v>
      </c>
      <c r="AI27" s="13">
        <v>252163.9</v>
      </c>
      <c r="AJ27" s="40">
        <v>247611.95444</v>
      </c>
      <c r="AK27" s="29">
        <v>14654.3</v>
      </c>
      <c r="AL27" s="13">
        <v>14654.3</v>
      </c>
      <c r="AM27" s="81">
        <v>0</v>
      </c>
      <c r="AN27" s="29">
        <v>549.49099999999999</v>
      </c>
      <c r="AO27" s="13">
        <v>549.49099999999999</v>
      </c>
      <c r="AP27" s="81">
        <v>0</v>
      </c>
      <c r="AQ27" s="29">
        <v>312.89999999999998</v>
      </c>
      <c r="AR27" s="13">
        <v>312.89999999999998</v>
      </c>
      <c r="AS27" s="30">
        <v>0</v>
      </c>
      <c r="AT27" s="33">
        <v>49008.180999999997</v>
      </c>
      <c r="AU27" s="13">
        <v>29268.918010000001</v>
      </c>
      <c r="AV27" s="30">
        <v>29268.918010000001</v>
      </c>
      <c r="AW27" s="29">
        <v>2310.4</v>
      </c>
      <c r="AX27" s="13">
        <v>2310.4</v>
      </c>
      <c r="AY27" s="30">
        <v>287.82</v>
      </c>
      <c r="AZ27" s="29">
        <v>16226.915999999999</v>
      </c>
      <c r="BA27" s="13">
        <v>16226.915999999999</v>
      </c>
      <c r="BB27" s="30">
        <v>213.69239999999999</v>
      </c>
      <c r="BC27" s="29"/>
      <c r="BD27" s="13"/>
      <c r="BE27" s="30"/>
      <c r="BF27" s="29">
        <v>189053.43</v>
      </c>
      <c r="BG27" s="33">
        <v>189053.43</v>
      </c>
      <c r="BH27" s="40">
        <v>34250</v>
      </c>
      <c r="BI27" s="29">
        <v>135716.20500000002</v>
      </c>
      <c r="BJ27" s="13">
        <v>135716.20500000002</v>
      </c>
      <c r="BK27" s="40">
        <v>24001.13046</v>
      </c>
      <c r="BL27" s="29">
        <v>2360.1</v>
      </c>
      <c r="BM27" s="13">
        <v>2360.1</v>
      </c>
      <c r="BN27" s="156">
        <v>171.5</v>
      </c>
      <c r="BO27" s="29">
        <v>1622.5</v>
      </c>
      <c r="BP27" s="13">
        <v>1622.5</v>
      </c>
      <c r="BQ27" s="30">
        <v>0</v>
      </c>
      <c r="BR27" s="33"/>
      <c r="BS27" s="14"/>
      <c r="BT27" s="25">
        <v>0</v>
      </c>
      <c r="BU27" s="24">
        <v>885469</v>
      </c>
      <c r="BV27" s="14">
        <v>885469</v>
      </c>
      <c r="BW27" s="25">
        <v>901261.31787000003</v>
      </c>
      <c r="BX27" s="24"/>
      <c r="BY27" s="14"/>
      <c r="BZ27" s="25"/>
      <c r="CA27" s="24"/>
      <c r="CB27" s="14"/>
      <c r="CC27" s="25"/>
      <c r="CD27" s="24"/>
      <c r="CE27" s="14"/>
      <c r="CF27" s="25"/>
      <c r="CG27" s="24">
        <v>30000</v>
      </c>
      <c r="CH27" s="14">
        <v>12291.213610000001</v>
      </c>
      <c r="CI27" s="25">
        <v>12291.213609999999</v>
      </c>
      <c r="CJ27" s="24"/>
      <c r="CK27" s="14"/>
      <c r="CL27" s="25"/>
      <c r="CM27" s="24"/>
      <c r="CN27" s="14"/>
      <c r="CO27" s="25"/>
      <c r="CP27" s="24"/>
      <c r="CQ27" s="14"/>
      <c r="CR27" s="25"/>
      <c r="CS27" s="24"/>
      <c r="CT27" s="14"/>
      <c r="CU27" s="25"/>
      <c r="CV27" s="24"/>
      <c r="CW27" s="14"/>
      <c r="CX27" s="25"/>
      <c r="CY27" s="24"/>
      <c r="CZ27" s="14"/>
      <c r="DA27" s="25"/>
      <c r="DB27" s="24"/>
      <c r="DC27" s="14"/>
      <c r="DD27" s="25">
        <v>32654.06781</v>
      </c>
      <c r="DE27" s="24"/>
      <c r="DF27" s="14"/>
      <c r="DG27" s="25"/>
      <c r="DH27" s="24"/>
      <c r="DI27" s="14"/>
      <c r="DJ27" s="25"/>
      <c r="DK27" s="24"/>
      <c r="DL27" s="14"/>
      <c r="DM27" s="25"/>
      <c r="DN27" s="24"/>
      <c r="DO27" s="14"/>
      <c r="DP27" s="25"/>
      <c r="DQ27" s="24"/>
      <c r="DR27" s="14"/>
      <c r="DS27" s="159"/>
      <c r="DT27" s="24"/>
      <c r="DU27" s="14"/>
      <c r="DV27" s="25">
        <v>0</v>
      </c>
      <c r="DW27" s="23"/>
      <c r="DX27" s="14"/>
      <c r="DY27" s="25"/>
      <c r="DZ27" s="23"/>
      <c r="EA27" s="14"/>
      <c r="EB27" s="25"/>
      <c r="EC27" s="24"/>
      <c r="ED27" s="14"/>
      <c r="EE27" s="25"/>
      <c r="EF27" s="24"/>
      <c r="EG27" s="14"/>
      <c r="EH27" s="25"/>
      <c r="EI27" s="23"/>
      <c r="EJ27" s="14"/>
      <c r="EK27" s="25">
        <v>2732.9378400000001</v>
      </c>
    </row>
    <row r="28" spans="1:142" ht="21.6" customHeight="1">
      <c r="A28" s="22">
        <v>20</v>
      </c>
      <c r="B28" s="100" t="s">
        <v>30</v>
      </c>
      <c r="C28" s="128">
        <f t="shared" si="3"/>
        <v>2919011.0398200001</v>
      </c>
      <c r="D28" s="132">
        <v>2091.2539999999999</v>
      </c>
      <c r="E28" s="133">
        <v>2091.2539999999999</v>
      </c>
      <c r="F28" s="30">
        <v>2090.88699</v>
      </c>
      <c r="G28" s="33">
        <v>1686.3869999999999</v>
      </c>
      <c r="H28" s="13">
        <v>1686.3869999999999</v>
      </c>
      <c r="I28" s="81">
        <v>1686.3858</v>
      </c>
      <c r="J28" s="29"/>
      <c r="K28" s="13"/>
      <c r="L28" s="30">
        <v>0</v>
      </c>
      <c r="M28" s="29"/>
      <c r="N28" s="13"/>
      <c r="O28" s="30">
        <v>0</v>
      </c>
      <c r="P28" s="29">
        <v>2059307</v>
      </c>
      <c r="Q28" s="13">
        <v>2059307</v>
      </c>
      <c r="R28" s="168">
        <v>2029482.2747799999</v>
      </c>
      <c r="S28" s="120">
        <v>876.2</v>
      </c>
      <c r="T28" s="121">
        <v>876.2</v>
      </c>
      <c r="U28" s="122">
        <v>0</v>
      </c>
      <c r="V28" s="33">
        <v>10735.8</v>
      </c>
      <c r="W28" s="13">
        <v>10735.8</v>
      </c>
      <c r="X28" s="122">
        <v>9233.5859499999988</v>
      </c>
      <c r="Y28" s="120">
        <v>38203.4</v>
      </c>
      <c r="Z28" s="121">
        <v>38203.4</v>
      </c>
      <c r="AA28" s="168">
        <v>5681.3156300000001</v>
      </c>
      <c r="AB28" s="120">
        <v>9971.7999999999993</v>
      </c>
      <c r="AC28" s="120">
        <v>9971.7999999999993</v>
      </c>
      <c r="AD28" s="122">
        <v>0</v>
      </c>
      <c r="AE28" s="33">
        <v>8233.1</v>
      </c>
      <c r="AF28" s="13">
        <v>8233.1</v>
      </c>
      <c r="AG28" s="122">
        <v>538.69937000000004</v>
      </c>
      <c r="AH28" s="29">
        <v>101327.2</v>
      </c>
      <c r="AI28" s="13">
        <v>101327.2</v>
      </c>
      <c r="AJ28" s="40">
        <v>93282.204540000006</v>
      </c>
      <c r="AK28" s="29">
        <v>15043.6</v>
      </c>
      <c r="AL28" s="13">
        <v>15043.6</v>
      </c>
      <c r="AM28" s="81">
        <v>1108.6964</v>
      </c>
      <c r="AN28" s="29">
        <v>932.827</v>
      </c>
      <c r="AO28" s="13">
        <v>932.827</v>
      </c>
      <c r="AP28" s="81">
        <v>85.486999999999995</v>
      </c>
      <c r="AQ28" s="29">
        <v>261.60000000000002</v>
      </c>
      <c r="AR28" s="13">
        <v>261.60000000000002</v>
      </c>
      <c r="AS28" s="30">
        <v>0</v>
      </c>
      <c r="AT28" s="33">
        <v>29895.046999999999</v>
      </c>
      <c r="AU28" s="13">
        <v>6176.1951399999998</v>
      </c>
      <c r="AV28" s="30">
        <v>6176.1951399999998</v>
      </c>
      <c r="AW28" s="29">
        <v>2570.4299999999998</v>
      </c>
      <c r="AX28" s="13">
        <v>2570.4299999999998</v>
      </c>
      <c r="AY28" s="30">
        <v>1220.6079999999999</v>
      </c>
      <c r="AZ28" s="29">
        <v>17531.84</v>
      </c>
      <c r="BA28" s="13">
        <v>17531.84</v>
      </c>
      <c r="BB28" s="30">
        <v>159.89839999999998</v>
      </c>
      <c r="BC28" s="29">
        <v>32000</v>
      </c>
      <c r="BD28" s="13">
        <v>32000</v>
      </c>
      <c r="BE28" s="30">
        <v>8590.5083300000006</v>
      </c>
      <c r="BF28" s="29">
        <v>298900</v>
      </c>
      <c r="BG28" s="33">
        <v>298900</v>
      </c>
      <c r="BH28" s="40">
        <v>269496.88853</v>
      </c>
      <c r="BI28" s="29">
        <v>51960.764000000003</v>
      </c>
      <c r="BJ28" s="13">
        <v>51960.764000000003</v>
      </c>
      <c r="BK28" s="40">
        <v>12967.12487</v>
      </c>
      <c r="BL28" s="29">
        <v>4618.1000000000004</v>
      </c>
      <c r="BM28" s="13">
        <v>4618.1000000000004</v>
      </c>
      <c r="BN28" s="156">
        <v>0</v>
      </c>
      <c r="BO28" s="29">
        <v>0</v>
      </c>
      <c r="BP28" s="13">
        <v>0</v>
      </c>
      <c r="BQ28" s="30">
        <v>0</v>
      </c>
      <c r="BR28" s="33"/>
      <c r="BS28" s="14"/>
      <c r="BT28" s="25">
        <v>0</v>
      </c>
      <c r="BU28" s="24">
        <v>431516.4</v>
      </c>
      <c r="BV28" s="14">
        <v>431516.4</v>
      </c>
      <c r="BW28" s="25">
        <v>351280.76735000004</v>
      </c>
      <c r="BX28" s="24"/>
      <c r="BY28" s="14"/>
      <c r="BZ28" s="25">
        <v>0</v>
      </c>
      <c r="CA28" s="24"/>
      <c r="CB28" s="14"/>
      <c r="CC28" s="25"/>
      <c r="CD28" s="24"/>
      <c r="CE28" s="14"/>
      <c r="CF28" s="25"/>
      <c r="CG28" s="24"/>
      <c r="CH28" s="14"/>
      <c r="CI28" s="25"/>
      <c r="CJ28" s="24"/>
      <c r="CK28" s="14"/>
      <c r="CL28" s="25"/>
      <c r="CM28" s="24"/>
      <c r="CN28" s="14"/>
      <c r="CO28" s="25">
        <v>124176.40577</v>
      </c>
      <c r="CP28" s="24"/>
      <c r="CQ28" s="14"/>
      <c r="CR28" s="25"/>
      <c r="CS28" s="24"/>
      <c r="CT28" s="14"/>
      <c r="CU28" s="25"/>
      <c r="CV28" s="24"/>
      <c r="CW28" s="14"/>
      <c r="CX28" s="25"/>
      <c r="CY28" s="24"/>
      <c r="CZ28" s="14"/>
      <c r="DA28" s="25"/>
      <c r="DB28" s="24"/>
      <c r="DC28" s="14"/>
      <c r="DD28" s="25"/>
      <c r="DE28" s="24"/>
      <c r="DF28" s="14"/>
      <c r="DG28" s="25"/>
      <c r="DH28" s="24"/>
      <c r="DI28" s="14"/>
      <c r="DJ28" s="25"/>
      <c r="DK28" s="24"/>
      <c r="DL28" s="14"/>
      <c r="DM28" s="25"/>
      <c r="DN28" s="24"/>
      <c r="DO28" s="14"/>
      <c r="DP28" s="25"/>
      <c r="DQ28" s="24"/>
      <c r="DR28" s="14"/>
      <c r="DS28" s="159"/>
      <c r="DT28" s="24"/>
      <c r="DU28" s="14"/>
      <c r="DV28" s="25">
        <v>0</v>
      </c>
      <c r="DW28" s="23"/>
      <c r="DX28" s="14"/>
      <c r="DY28" s="25"/>
      <c r="DZ28" s="23"/>
      <c r="EA28" s="14"/>
      <c r="EB28" s="25"/>
      <c r="EC28" s="24"/>
      <c r="ED28" s="14"/>
      <c r="EE28" s="25"/>
      <c r="EF28" s="24"/>
      <c r="EG28" s="14"/>
      <c r="EH28" s="25"/>
      <c r="EI28" s="23"/>
      <c r="EJ28" s="14"/>
      <c r="EK28" s="25">
        <v>1753.10697</v>
      </c>
    </row>
    <row r="29" spans="1:142" ht="21.6" customHeight="1">
      <c r="A29" s="22">
        <v>21</v>
      </c>
      <c r="B29" s="100" t="s">
        <v>31</v>
      </c>
      <c r="C29" s="128">
        <f t="shared" si="3"/>
        <v>3283363.8941200003</v>
      </c>
      <c r="D29" s="132">
        <v>0</v>
      </c>
      <c r="E29" s="133">
        <v>0</v>
      </c>
      <c r="F29" s="30">
        <v>0</v>
      </c>
      <c r="G29" s="33">
        <v>1751.9649999999999</v>
      </c>
      <c r="H29" s="13">
        <v>1751.9649999999999</v>
      </c>
      <c r="I29" s="81">
        <v>0</v>
      </c>
      <c r="J29" s="29">
        <v>3615.7179999999998</v>
      </c>
      <c r="K29" s="13">
        <v>3615.7179999999998</v>
      </c>
      <c r="L29" s="30">
        <v>0</v>
      </c>
      <c r="M29" s="29">
        <v>2429.3119999999999</v>
      </c>
      <c r="N29" s="13">
        <v>2429.3119999999999</v>
      </c>
      <c r="O29" s="30">
        <v>0</v>
      </c>
      <c r="P29" s="29">
        <v>2562765.7000000002</v>
      </c>
      <c r="Q29" s="13">
        <v>2562765.7000000002</v>
      </c>
      <c r="R29" s="168">
        <v>2509665.3474099999</v>
      </c>
      <c r="S29" s="120">
        <v>2473.3000000000002</v>
      </c>
      <c r="T29" s="121">
        <v>2473.3000000000002</v>
      </c>
      <c r="U29" s="122">
        <v>0</v>
      </c>
      <c r="V29" s="33">
        <v>12966.7</v>
      </c>
      <c r="W29" s="13">
        <v>12966.7</v>
      </c>
      <c r="X29" s="122">
        <v>12249.92945</v>
      </c>
      <c r="Y29" s="120">
        <v>53045.7</v>
      </c>
      <c r="Z29" s="121">
        <v>53045.7</v>
      </c>
      <c r="AA29" s="168">
        <v>20035.523719999997</v>
      </c>
      <c r="AB29" s="120">
        <v>9990.9</v>
      </c>
      <c r="AC29" s="120">
        <v>9990.9</v>
      </c>
      <c r="AD29" s="122">
        <v>0</v>
      </c>
      <c r="AE29" s="33">
        <v>10001.9</v>
      </c>
      <c r="AF29" s="13">
        <v>10001.9</v>
      </c>
      <c r="AG29" s="122">
        <v>651.4381800000001</v>
      </c>
      <c r="AH29" s="29">
        <v>125748.4</v>
      </c>
      <c r="AI29" s="13">
        <v>125718.9</v>
      </c>
      <c r="AJ29" s="40">
        <v>115421.70912999999</v>
      </c>
      <c r="AK29" s="29">
        <v>11804</v>
      </c>
      <c r="AL29" s="13">
        <v>11804</v>
      </c>
      <c r="AM29" s="81">
        <v>0</v>
      </c>
      <c r="AN29" s="29">
        <v>2907.4279999999999</v>
      </c>
      <c r="AO29" s="13">
        <v>2907.4279999999999</v>
      </c>
      <c r="AP29" s="81">
        <v>1089.2707700000001</v>
      </c>
      <c r="AQ29" s="29">
        <v>203.2</v>
      </c>
      <c r="AR29" s="13">
        <v>203.2</v>
      </c>
      <c r="AS29" s="30">
        <v>0</v>
      </c>
      <c r="AT29" s="33"/>
      <c r="AU29" s="13"/>
      <c r="AV29" s="30">
        <v>0</v>
      </c>
      <c r="AW29" s="29">
        <v>7727.2950000000001</v>
      </c>
      <c r="AX29" s="13">
        <v>7727.2950000000001</v>
      </c>
      <c r="AY29" s="30">
        <v>1389.7</v>
      </c>
      <c r="AZ29" s="29">
        <v>13423.721</v>
      </c>
      <c r="BA29" s="13">
        <v>13423.721</v>
      </c>
      <c r="BB29" s="30">
        <v>75.599999999999994</v>
      </c>
      <c r="BC29" s="29">
        <v>34554</v>
      </c>
      <c r="BD29" s="13">
        <v>34554</v>
      </c>
      <c r="BE29" s="30">
        <v>24054</v>
      </c>
      <c r="BF29" s="29">
        <v>27720</v>
      </c>
      <c r="BG29" s="33">
        <v>27720</v>
      </c>
      <c r="BH29" s="40">
        <v>22534.276129999998</v>
      </c>
      <c r="BI29" s="29">
        <v>79884.952000000005</v>
      </c>
      <c r="BJ29" s="13">
        <v>79884.952000000005</v>
      </c>
      <c r="BK29" s="40">
        <v>27797.94471</v>
      </c>
      <c r="BL29" s="29">
        <v>1225</v>
      </c>
      <c r="BM29" s="13">
        <v>1225</v>
      </c>
      <c r="BN29" s="156">
        <v>423.40899999999999</v>
      </c>
      <c r="BO29" s="29">
        <v>24</v>
      </c>
      <c r="BP29" s="13">
        <v>24</v>
      </c>
      <c r="BQ29" s="30">
        <v>0</v>
      </c>
      <c r="BR29" s="33"/>
      <c r="BS29" s="14"/>
      <c r="BT29" s="25">
        <v>0</v>
      </c>
      <c r="BU29" s="24">
        <v>614701.9</v>
      </c>
      <c r="BV29" s="14">
        <v>614701.9</v>
      </c>
      <c r="BW29" s="25">
        <v>547486.97758000006</v>
      </c>
      <c r="BX29" s="24"/>
      <c r="BY29" s="14"/>
      <c r="BZ29" s="25">
        <v>0</v>
      </c>
      <c r="CA29" s="24"/>
      <c r="CB29" s="14"/>
      <c r="CC29" s="25">
        <v>0</v>
      </c>
      <c r="CD29" s="24"/>
      <c r="CE29" s="14"/>
      <c r="CF29" s="25">
        <v>0</v>
      </c>
      <c r="CG29" s="24"/>
      <c r="CH29" s="14"/>
      <c r="CI29" s="25">
        <v>0</v>
      </c>
      <c r="CJ29" s="24"/>
      <c r="CK29" s="14"/>
      <c r="CL29" s="25">
        <v>0</v>
      </c>
      <c r="CM29" s="24"/>
      <c r="CN29" s="14"/>
      <c r="CO29" s="25">
        <v>0</v>
      </c>
      <c r="CP29" s="24"/>
      <c r="CQ29" s="14"/>
      <c r="CR29" s="25">
        <v>0</v>
      </c>
      <c r="CS29" s="24"/>
      <c r="CT29" s="14"/>
      <c r="CU29" s="25">
        <v>0</v>
      </c>
      <c r="CV29" s="24"/>
      <c r="CW29" s="14"/>
      <c r="CX29" s="25">
        <v>0</v>
      </c>
      <c r="CY29" s="24"/>
      <c r="CZ29" s="14"/>
      <c r="DA29" s="25">
        <v>0</v>
      </c>
      <c r="DB29" s="24"/>
      <c r="DC29" s="14"/>
      <c r="DD29" s="25">
        <v>0</v>
      </c>
      <c r="DE29" s="24"/>
      <c r="DF29" s="14"/>
      <c r="DG29" s="25">
        <v>0</v>
      </c>
      <c r="DH29" s="24"/>
      <c r="DI29" s="14"/>
      <c r="DJ29" s="25">
        <v>0</v>
      </c>
      <c r="DK29" s="24"/>
      <c r="DL29" s="14"/>
      <c r="DM29" s="25"/>
      <c r="DN29" s="24"/>
      <c r="DO29" s="14"/>
      <c r="DP29" s="25"/>
      <c r="DQ29" s="24"/>
      <c r="DR29" s="14"/>
      <c r="DS29" s="159"/>
      <c r="DT29" s="24"/>
      <c r="DU29" s="14"/>
      <c r="DV29" s="25">
        <v>0</v>
      </c>
      <c r="DW29" s="23"/>
      <c r="DX29" s="14"/>
      <c r="DY29" s="25"/>
      <c r="DZ29" s="23"/>
      <c r="EA29" s="14"/>
      <c r="EB29" s="25"/>
      <c r="EC29" s="24"/>
      <c r="ED29" s="14"/>
      <c r="EE29" s="25"/>
      <c r="EF29" s="24"/>
      <c r="EG29" s="14"/>
      <c r="EH29" s="25"/>
      <c r="EI29" s="23"/>
      <c r="EJ29" s="14"/>
      <c r="EK29" s="25">
        <v>488.76803999999998</v>
      </c>
    </row>
    <row r="30" spans="1:142" ht="21.6" customHeight="1">
      <c r="A30" s="22">
        <v>22</v>
      </c>
      <c r="B30" s="100" t="s">
        <v>32</v>
      </c>
      <c r="C30" s="128">
        <f t="shared" si="3"/>
        <v>2854427.1548499991</v>
      </c>
      <c r="D30" s="132">
        <v>3000</v>
      </c>
      <c r="E30" s="133">
        <v>3000</v>
      </c>
      <c r="F30" s="30">
        <v>0</v>
      </c>
      <c r="G30" s="33">
        <v>2915.4140000000002</v>
      </c>
      <c r="H30" s="13">
        <v>2915.4140000000002</v>
      </c>
      <c r="I30" s="81">
        <v>0</v>
      </c>
      <c r="J30" s="29">
        <v>3382.9830000000002</v>
      </c>
      <c r="K30" s="13">
        <v>3382.9830000000002</v>
      </c>
      <c r="L30" s="30">
        <v>1141.00404</v>
      </c>
      <c r="M30" s="29"/>
      <c r="N30" s="13"/>
      <c r="O30" s="30">
        <v>0</v>
      </c>
      <c r="P30" s="29">
        <v>2257137.7999999998</v>
      </c>
      <c r="Q30" s="13">
        <v>2257137.7999999998</v>
      </c>
      <c r="R30" s="168">
        <v>2180887.7072100001</v>
      </c>
      <c r="S30" s="120">
        <v>2797.8</v>
      </c>
      <c r="T30" s="121">
        <v>2797.8</v>
      </c>
      <c r="U30" s="122">
        <v>0</v>
      </c>
      <c r="V30" s="33">
        <v>5985.7</v>
      </c>
      <c r="W30" s="13">
        <v>5985.7</v>
      </c>
      <c r="X30" s="122">
        <v>4543.6632699999991</v>
      </c>
      <c r="Y30" s="120">
        <v>45727.7</v>
      </c>
      <c r="Z30" s="121">
        <v>45727.7</v>
      </c>
      <c r="AA30" s="168">
        <v>14581.97949</v>
      </c>
      <c r="AB30" s="120">
        <v>10009.799999999999</v>
      </c>
      <c r="AC30" s="120">
        <v>10009.799999999999</v>
      </c>
      <c r="AD30" s="122">
        <v>0</v>
      </c>
      <c r="AE30" s="33">
        <v>8492.2999999999993</v>
      </c>
      <c r="AF30" s="13">
        <v>8492.2999999999993</v>
      </c>
      <c r="AG30" s="122">
        <v>596.29</v>
      </c>
      <c r="AH30" s="29">
        <v>126367.8</v>
      </c>
      <c r="AI30" s="13">
        <v>126356.8</v>
      </c>
      <c r="AJ30" s="40">
        <v>121568.35756</v>
      </c>
      <c r="AK30" s="29">
        <v>11494.8</v>
      </c>
      <c r="AL30" s="13">
        <v>11494.8</v>
      </c>
      <c r="AM30" s="81">
        <v>0</v>
      </c>
      <c r="AN30" s="29">
        <v>1688.6110000000001</v>
      </c>
      <c r="AO30" s="13">
        <v>1688.6110000000001</v>
      </c>
      <c r="AP30" s="81">
        <v>383.255</v>
      </c>
      <c r="AQ30" s="29">
        <v>209.2</v>
      </c>
      <c r="AR30" s="13">
        <v>209.2</v>
      </c>
      <c r="AS30" s="30">
        <v>0</v>
      </c>
      <c r="AT30" s="33"/>
      <c r="AU30" s="13"/>
      <c r="AV30" s="30">
        <v>0</v>
      </c>
      <c r="AW30" s="29">
        <v>4818.8500000000004</v>
      </c>
      <c r="AX30" s="13">
        <v>4818.8500000000004</v>
      </c>
      <c r="AY30" s="30">
        <v>631.77449999999999</v>
      </c>
      <c r="AZ30" s="29">
        <v>6602.7290000000003</v>
      </c>
      <c r="BA30" s="13">
        <v>6602.7290000000003</v>
      </c>
      <c r="BB30" s="30">
        <v>14.969700000000001</v>
      </c>
      <c r="BC30" s="29">
        <v>26250</v>
      </c>
      <c r="BD30" s="13">
        <v>26250</v>
      </c>
      <c r="BE30" s="30">
        <v>10298.497220000001</v>
      </c>
      <c r="BF30" s="29">
        <v>131620</v>
      </c>
      <c r="BG30" s="33">
        <v>131620</v>
      </c>
      <c r="BH30" s="40">
        <v>81585.769329999996</v>
      </c>
      <c r="BI30" s="29">
        <v>92802.385999999999</v>
      </c>
      <c r="BJ30" s="13">
        <v>92802.385999999999</v>
      </c>
      <c r="BK30" s="40">
        <v>23287.631430000001</v>
      </c>
      <c r="BL30" s="29">
        <v>419.6</v>
      </c>
      <c r="BM30" s="13">
        <v>419.6</v>
      </c>
      <c r="BN30" s="156">
        <v>0</v>
      </c>
      <c r="BO30" s="29">
        <v>0</v>
      </c>
      <c r="BP30" s="13">
        <v>0</v>
      </c>
      <c r="BQ30" s="30">
        <v>0</v>
      </c>
      <c r="BR30" s="33"/>
      <c r="BS30" s="14"/>
      <c r="BT30" s="25">
        <v>0</v>
      </c>
      <c r="BU30" s="24">
        <v>528461.5</v>
      </c>
      <c r="BV30" s="14">
        <v>528461.5</v>
      </c>
      <c r="BW30" s="25">
        <v>328510.86531000002</v>
      </c>
      <c r="BX30" s="24"/>
      <c r="BY30" s="14"/>
      <c r="BZ30" s="25"/>
      <c r="CA30" s="24"/>
      <c r="CB30" s="14"/>
      <c r="CC30" s="25"/>
      <c r="CD30" s="24"/>
      <c r="CE30" s="14"/>
      <c r="CF30" s="25"/>
      <c r="CG30" s="24"/>
      <c r="CH30" s="14"/>
      <c r="CI30" s="25"/>
      <c r="CJ30" s="24"/>
      <c r="CK30" s="14"/>
      <c r="CL30" s="25"/>
      <c r="CM30" s="24"/>
      <c r="CN30" s="14"/>
      <c r="CO30" s="25"/>
      <c r="CP30" s="24"/>
      <c r="CQ30" s="14"/>
      <c r="CR30" s="25"/>
      <c r="CS30" s="24"/>
      <c r="CT30" s="14"/>
      <c r="CU30" s="25"/>
      <c r="CV30" s="24"/>
      <c r="CW30" s="14"/>
      <c r="CX30" s="25"/>
      <c r="CY30" s="24"/>
      <c r="CZ30" s="14"/>
      <c r="DA30" s="25"/>
      <c r="DB30" s="24"/>
      <c r="DC30" s="14"/>
      <c r="DD30" s="25"/>
      <c r="DE30" s="24"/>
      <c r="DF30" s="14"/>
      <c r="DG30" s="25">
        <v>52182.553209999998</v>
      </c>
      <c r="DH30" s="24"/>
      <c r="DI30" s="14"/>
      <c r="DJ30" s="25"/>
      <c r="DK30" s="24"/>
      <c r="DL30" s="14"/>
      <c r="DM30" s="25">
        <v>8757.49</v>
      </c>
      <c r="DN30" s="24"/>
      <c r="DO30" s="14"/>
      <c r="DP30" s="25"/>
      <c r="DQ30" s="24"/>
      <c r="DR30" s="14"/>
      <c r="DS30" s="159"/>
      <c r="DT30" s="24"/>
      <c r="DU30" s="14"/>
      <c r="DV30" s="25">
        <v>69.902889999999999</v>
      </c>
      <c r="DW30" s="23"/>
      <c r="DX30" s="14"/>
      <c r="DY30" s="25"/>
      <c r="DZ30" s="23"/>
      <c r="EA30" s="14"/>
      <c r="EB30" s="25"/>
      <c r="EC30" s="24"/>
      <c r="ED30" s="14"/>
      <c r="EE30" s="25"/>
      <c r="EF30" s="24"/>
      <c r="EG30" s="14"/>
      <c r="EH30" s="25"/>
      <c r="EI30" s="23"/>
      <c r="EJ30" s="14"/>
      <c r="EK30" s="25">
        <v>25385.44469</v>
      </c>
    </row>
    <row r="31" spans="1:142" ht="21.6" customHeight="1">
      <c r="A31" s="22">
        <v>23</v>
      </c>
      <c r="B31" s="100" t="s">
        <v>33</v>
      </c>
      <c r="C31" s="128">
        <f t="shared" si="3"/>
        <v>2461423.2266100002</v>
      </c>
      <c r="D31" s="132">
        <v>3164.6590000000001</v>
      </c>
      <c r="E31" s="133">
        <v>3164.6590000000001</v>
      </c>
      <c r="F31" s="30">
        <v>3164.10673</v>
      </c>
      <c r="G31" s="33">
        <v>1416.39</v>
      </c>
      <c r="H31" s="13">
        <v>1416.39</v>
      </c>
      <c r="I31" s="81">
        <v>1416.3891899999999</v>
      </c>
      <c r="J31" s="29">
        <v>1601.9469999999999</v>
      </c>
      <c r="K31" s="13">
        <v>1601.9469999999999</v>
      </c>
      <c r="L31" s="30">
        <v>1601.9463899999998</v>
      </c>
      <c r="M31" s="29"/>
      <c r="N31" s="13"/>
      <c r="O31" s="30">
        <v>0</v>
      </c>
      <c r="P31" s="29">
        <v>1963570.1</v>
      </c>
      <c r="Q31" s="13">
        <v>1963570.1</v>
      </c>
      <c r="R31" s="168">
        <v>1971874.3231500001</v>
      </c>
      <c r="S31" s="120">
        <v>1906.2</v>
      </c>
      <c r="T31" s="121">
        <v>1906.2</v>
      </c>
      <c r="U31" s="122">
        <v>0</v>
      </c>
      <c r="V31" s="33">
        <v>10506.9</v>
      </c>
      <c r="W31" s="13">
        <v>10506.9</v>
      </c>
      <c r="X31" s="122">
        <v>6990.4236300000002</v>
      </c>
      <c r="Y31" s="120">
        <v>38207.699999999997</v>
      </c>
      <c r="Z31" s="121">
        <v>38207.699999999997</v>
      </c>
      <c r="AA31" s="168">
        <v>10499.947769999999</v>
      </c>
      <c r="AB31" s="120">
        <v>10009.700000000001</v>
      </c>
      <c r="AC31" s="120">
        <v>10009.700000000001</v>
      </c>
      <c r="AD31" s="122">
        <v>0</v>
      </c>
      <c r="AE31" s="33">
        <v>7746.4</v>
      </c>
      <c r="AF31" s="13">
        <v>7746.4</v>
      </c>
      <c r="AG31" s="122">
        <v>546.1</v>
      </c>
      <c r="AH31" s="29">
        <v>92283.8</v>
      </c>
      <c r="AI31" s="13">
        <v>92249.7</v>
      </c>
      <c r="AJ31" s="40">
        <v>86717.375670000009</v>
      </c>
      <c r="AK31" s="29">
        <v>6695.4</v>
      </c>
      <c r="AL31" s="13">
        <v>6695.4</v>
      </c>
      <c r="AM31" s="81">
        <v>2984.2930000000001</v>
      </c>
      <c r="AN31" s="29">
        <v>2215.3339999999998</v>
      </c>
      <c r="AO31" s="13">
        <v>2215.3339999999998</v>
      </c>
      <c r="AP31" s="81">
        <v>835.23099999999999</v>
      </c>
      <c r="AQ31" s="29">
        <v>80</v>
      </c>
      <c r="AR31" s="13">
        <v>80</v>
      </c>
      <c r="AS31" s="30">
        <v>0</v>
      </c>
      <c r="AT31" s="33"/>
      <c r="AU31" s="13"/>
      <c r="AV31" s="30">
        <v>0</v>
      </c>
      <c r="AW31" s="29">
        <v>4036.85</v>
      </c>
      <c r="AX31" s="13">
        <v>4036.85</v>
      </c>
      <c r="AY31" s="30">
        <v>655.81500000000005</v>
      </c>
      <c r="AZ31" s="29">
        <v>1287.75</v>
      </c>
      <c r="BA31" s="13">
        <v>1287.75</v>
      </c>
      <c r="BB31" s="30">
        <v>0</v>
      </c>
      <c r="BC31" s="29"/>
      <c r="BD31" s="13"/>
      <c r="BE31" s="30"/>
      <c r="BF31" s="29">
        <v>39500</v>
      </c>
      <c r="BG31" s="33">
        <v>39500</v>
      </c>
      <c r="BH31" s="40">
        <v>2449.44814</v>
      </c>
      <c r="BI31" s="29">
        <v>44859.481</v>
      </c>
      <c r="BJ31" s="13">
        <v>44859.481</v>
      </c>
      <c r="BK31" s="40">
        <v>16934.654399999999</v>
      </c>
      <c r="BL31" s="29"/>
      <c r="BM31" s="13"/>
      <c r="BN31" s="156">
        <v>0</v>
      </c>
      <c r="BO31" s="29">
        <v>68.3</v>
      </c>
      <c r="BP31" s="13">
        <v>68.3</v>
      </c>
      <c r="BQ31" s="30">
        <v>0</v>
      </c>
      <c r="BR31" s="33"/>
      <c r="BS31" s="14"/>
      <c r="BT31" s="25">
        <v>0</v>
      </c>
      <c r="BU31" s="24">
        <v>246772.4</v>
      </c>
      <c r="BV31" s="14">
        <v>246772.4</v>
      </c>
      <c r="BW31" s="25">
        <v>266782.73346999998</v>
      </c>
      <c r="BX31" s="24"/>
      <c r="BY31" s="14"/>
      <c r="BZ31" s="25"/>
      <c r="CA31" s="24"/>
      <c r="CB31" s="14"/>
      <c r="CC31" s="25"/>
      <c r="CD31" s="24"/>
      <c r="CE31" s="14"/>
      <c r="CF31" s="25"/>
      <c r="CG31" s="24"/>
      <c r="CH31" s="14"/>
      <c r="CI31" s="25"/>
      <c r="CJ31" s="24"/>
      <c r="CK31" s="14"/>
      <c r="CL31" s="25"/>
      <c r="CM31" s="24"/>
      <c r="CN31" s="14"/>
      <c r="CO31" s="25"/>
      <c r="CP31" s="24"/>
      <c r="CQ31" s="14"/>
      <c r="CR31" s="25"/>
      <c r="CS31" s="24"/>
      <c r="CT31" s="14"/>
      <c r="CU31" s="25">
        <v>86862.748569999996</v>
      </c>
      <c r="CV31" s="24"/>
      <c r="CW31" s="14"/>
      <c r="CX31" s="25"/>
      <c r="CY31" s="24"/>
      <c r="CZ31" s="14"/>
      <c r="DA31" s="25"/>
      <c r="DB31" s="24"/>
      <c r="DC31" s="14"/>
      <c r="DD31" s="25"/>
      <c r="DE31" s="24"/>
      <c r="DF31" s="14"/>
      <c r="DG31" s="25"/>
      <c r="DH31" s="24"/>
      <c r="DI31" s="14"/>
      <c r="DJ31" s="25"/>
      <c r="DK31" s="24"/>
      <c r="DL31" s="14"/>
      <c r="DM31" s="25"/>
      <c r="DN31" s="24"/>
      <c r="DO31" s="14"/>
      <c r="DP31" s="25"/>
      <c r="DQ31" s="24"/>
      <c r="DR31" s="14"/>
      <c r="DS31" s="159"/>
      <c r="DT31" s="24"/>
      <c r="DU31" s="14"/>
      <c r="DV31" s="25">
        <v>0</v>
      </c>
      <c r="DW31" s="23"/>
      <c r="DX31" s="14"/>
      <c r="DY31" s="25"/>
      <c r="DZ31" s="23"/>
      <c r="EA31" s="14"/>
      <c r="EB31" s="25"/>
      <c r="EC31" s="24"/>
      <c r="ED31" s="14"/>
      <c r="EE31" s="25"/>
      <c r="EF31" s="24"/>
      <c r="EG31" s="14"/>
      <c r="EH31" s="25"/>
      <c r="EI31" s="23"/>
      <c r="EJ31" s="14"/>
      <c r="EK31" s="25">
        <v>1107.6904999999999</v>
      </c>
    </row>
    <row r="32" spans="1:142" ht="21.6" customHeight="1">
      <c r="A32" s="22">
        <v>24</v>
      </c>
      <c r="B32" s="100" t="s">
        <v>34</v>
      </c>
      <c r="C32" s="128">
        <f t="shared" si="3"/>
        <v>2498726.9293000004</v>
      </c>
      <c r="D32" s="132">
        <v>0</v>
      </c>
      <c r="E32" s="133">
        <v>0</v>
      </c>
      <c r="F32" s="30">
        <v>0</v>
      </c>
      <c r="G32" s="33">
        <v>2971.7040000000002</v>
      </c>
      <c r="H32" s="13">
        <v>2971.7040000000002</v>
      </c>
      <c r="I32" s="81">
        <v>2971.7040000000002</v>
      </c>
      <c r="J32" s="29">
        <v>1193.2619999999999</v>
      </c>
      <c r="K32" s="13">
        <v>1193.2619999999999</v>
      </c>
      <c r="L32" s="30">
        <v>1193.2619999999999</v>
      </c>
      <c r="M32" s="29"/>
      <c r="N32" s="13"/>
      <c r="O32" s="30">
        <v>0</v>
      </c>
      <c r="P32" s="29">
        <v>1819036.6</v>
      </c>
      <c r="Q32" s="13">
        <v>1819036.6</v>
      </c>
      <c r="R32" s="168">
        <v>1786721.16072</v>
      </c>
      <c r="S32" s="120">
        <v>1516.6</v>
      </c>
      <c r="T32" s="121">
        <v>1516.6</v>
      </c>
      <c r="U32" s="122">
        <v>0</v>
      </c>
      <c r="V32" s="33">
        <v>6085</v>
      </c>
      <c r="W32" s="13">
        <v>6085</v>
      </c>
      <c r="X32" s="122">
        <v>5568.7962500000003</v>
      </c>
      <c r="Y32" s="120">
        <v>38480.300000000003</v>
      </c>
      <c r="Z32" s="121">
        <v>38480.300000000003</v>
      </c>
      <c r="AA32" s="168">
        <v>14421.769630000001</v>
      </c>
      <c r="AB32" s="120">
        <v>10010</v>
      </c>
      <c r="AC32" s="120">
        <v>10010</v>
      </c>
      <c r="AD32" s="122">
        <v>0</v>
      </c>
      <c r="AE32" s="33">
        <v>7074.3</v>
      </c>
      <c r="AF32" s="13">
        <v>7074.3</v>
      </c>
      <c r="AG32" s="122">
        <v>532.9</v>
      </c>
      <c r="AH32" s="29">
        <v>101177.7</v>
      </c>
      <c r="AI32" s="13">
        <v>101153.7</v>
      </c>
      <c r="AJ32" s="40">
        <v>94981.881680000006</v>
      </c>
      <c r="AK32" s="29">
        <v>12738.9</v>
      </c>
      <c r="AL32" s="13">
        <v>12738.9</v>
      </c>
      <c r="AM32" s="81">
        <v>0</v>
      </c>
      <c r="AN32" s="29">
        <v>751.33299999999997</v>
      </c>
      <c r="AO32" s="13">
        <v>751.33299999999997</v>
      </c>
      <c r="AP32" s="81">
        <v>45.3</v>
      </c>
      <c r="AQ32" s="29">
        <v>319.7</v>
      </c>
      <c r="AR32" s="13">
        <v>319.7</v>
      </c>
      <c r="AS32" s="30">
        <v>0</v>
      </c>
      <c r="AT32" s="33"/>
      <c r="AU32" s="13"/>
      <c r="AV32" s="30">
        <v>0</v>
      </c>
      <c r="AW32" s="29">
        <v>819.89599999999996</v>
      </c>
      <c r="AX32" s="13">
        <v>819.89599999999996</v>
      </c>
      <c r="AY32" s="30">
        <v>306.87</v>
      </c>
      <c r="AZ32" s="29">
        <v>27419.703000000001</v>
      </c>
      <c r="BA32" s="13">
        <v>27419.703000000001</v>
      </c>
      <c r="BB32" s="30">
        <v>0</v>
      </c>
      <c r="BC32" s="29"/>
      <c r="BD32" s="13"/>
      <c r="BE32" s="30"/>
      <c r="BF32" s="29">
        <v>5500</v>
      </c>
      <c r="BG32" s="33">
        <v>5500</v>
      </c>
      <c r="BH32" s="40">
        <v>0</v>
      </c>
      <c r="BI32" s="29">
        <v>60435</v>
      </c>
      <c r="BJ32" s="13">
        <v>60435</v>
      </c>
      <c r="BK32" s="40">
        <v>15223.547839999999</v>
      </c>
      <c r="BL32" s="29">
        <v>1209.7</v>
      </c>
      <c r="BM32" s="13">
        <v>1209.7</v>
      </c>
      <c r="BN32" s="156">
        <v>570.94100000000003</v>
      </c>
      <c r="BO32" s="29">
        <v>0</v>
      </c>
      <c r="BP32" s="13">
        <v>0</v>
      </c>
      <c r="BQ32" s="30">
        <v>0</v>
      </c>
      <c r="BR32" s="33"/>
      <c r="BS32" s="14"/>
      <c r="BT32" s="25">
        <v>0</v>
      </c>
      <c r="BU32" s="38">
        <v>575121.69999999995</v>
      </c>
      <c r="BV32" s="16">
        <v>575121.69999999995</v>
      </c>
      <c r="BW32" s="34">
        <v>571899.75995000009</v>
      </c>
      <c r="BX32" s="24"/>
      <c r="BY32" s="14"/>
      <c r="BZ32" s="25"/>
      <c r="CA32" s="24"/>
      <c r="CB32" s="14"/>
      <c r="CC32" s="25"/>
      <c r="CD32" s="24"/>
      <c r="CE32" s="14"/>
      <c r="CF32" s="25"/>
      <c r="CG32" s="24"/>
      <c r="CH32" s="14"/>
      <c r="CI32" s="25"/>
      <c r="CJ32" s="24"/>
      <c r="CK32" s="14"/>
      <c r="CL32" s="25"/>
      <c r="CM32" s="24"/>
      <c r="CN32" s="14"/>
      <c r="CO32" s="25"/>
      <c r="CP32" s="24"/>
      <c r="CQ32" s="14"/>
      <c r="CR32" s="25"/>
      <c r="CS32" s="24"/>
      <c r="CT32" s="14"/>
      <c r="CU32" s="25"/>
      <c r="CV32" s="24"/>
      <c r="CW32" s="14"/>
      <c r="CX32" s="25"/>
      <c r="CY32" s="24"/>
      <c r="CZ32" s="14"/>
      <c r="DA32" s="25"/>
      <c r="DB32" s="24"/>
      <c r="DC32" s="14"/>
      <c r="DD32" s="25"/>
      <c r="DE32" s="24"/>
      <c r="DF32" s="14"/>
      <c r="DG32" s="25"/>
      <c r="DH32" s="24"/>
      <c r="DI32" s="14"/>
      <c r="DJ32" s="25"/>
      <c r="DK32" s="24"/>
      <c r="DL32" s="14"/>
      <c r="DM32" s="25"/>
      <c r="DN32" s="24"/>
      <c r="DO32" s="14"/>
      <c r="DP32" s="25"/>
      <c r="DQ32" s="24"/>
      <c r="DR32" s="14"/>
      <c r="DS32" s="159"/>
      <c r="DT32" s="24"/>
      <c r="DU32" s="14"/>
      <c r="DV32" s="25">
        <v>0</v>
      </c>
      <c r="DW32" s="23"/>
      <c r="DX32" s="14"/>
      <c r="DY32" s="25"/>
      <c r="DZ32" s="23"/>
      <c r="EA32" s="14"/>
      <c r="EB32" s="25"/>
      <c r="EC32" s="24"/>
      <c r="ED32" s="14"/>
      <c r="EE32" s="25"/>
      <c r="EF32" s="24"/>
      <c r="EG32" s="14"/>
      <c r="EH32" s="25"/>
      <c r="EI32" s="23"/>
      <c r="EJ32" s="14"/>
      <c r="EK32" s="25">
        <v>4289.0362300000006</v>
      </c>
    </row>
    <row r="33" spans="1:141" ht="21" thickBot="1">
      <c r="A33" s="54">
        <v>25</v>
      </c>
      <c r="B33" s="101" t="s">
        <v>35</v>
      </c>
      <c r="C33" s="128">
        <f t="shared" si="3"/>
        <v>5470832.7220200002</v>
      </c>
      <c r="D33" s="134">
        <v>5607.6779999999999</v>
      </c>
      <c r="E33" s="135">
        <v>5607.6779999999999</v>
      </c>
      <c r="F33" s="82">
        <v>3772.7324600000002</v>
      </c>
      <c r="G33" s="106">
        <v>13022.973</v>
      </c>
      <c r="H33" s="32">
        <v>13022.973</v>
      </c>
      <c r="I33" s="105">
        <v>12685.40784</v>
      </c>
      <c r="J33" s="31">
        <v>8664.83</v>
      </c>
      <c r="K33" s="32">
        <v>8664.83</v>
      </c>
      <c r="L33" s="82">
        <v>7110.8467599999994</v>
      </c>
      <c r="M33" s="31">
        <v>0</v>
      </c>
      <c r="N33" s="32"/>
      <c r="O33" s="82">
        <v>0</v>
      </c>
      <c r="P33" s="31">
        <v>3978264</v>
      </c>
      <c r="Q33" s="32">
        <v>3978264</v>
      </c>
      <c r="R33" s="169">
        <v>3902002.3132500001</v>
      </c>
      <c r="S33" s="124">
        <v>1983.9</v>
      </c>
      <c r="T33" s="125">
        <v>1983.9</v>
      </c>
      <c r="U33" s="126">
        <v>0</v>
      </c>
      <c r="V33" s="56">
        <v>16015.1</v>
      </c>
      <c r="W33" s="15">
        <v>16015.1</v>
      </c>
      <c r="X33" s="127">
        <v>7726.6013899999998</v>
      </c>
      <c r="Y33" s="124">
        <v>75607.7</v>
      </c>
      <c r="Z33" s="125">
        <v>75607.7</v>
      </c>
      <c r="AA33" s="169">
        <v>0</v>
      </c>
      <c r="AB33" s="124">
        <v>10010.299999999999</v>
      </c>
      <c r="AC33" s="124">
        <v>10010.299999999999</v>
      </c>
      <c r="AD33" s="126">
        <v>0</v>
      </c>
      <c r="AE33" s="56">
        <v>21733.7</v>
      </c>
      <c r="AF33" s="15">
        <v>21733.7</v>
      </c>
      <c r="AG33" s="127">
        <v>1553.4908799999998</v>
      </c>
      <c r="AH33" s="123">
        <v>278030.7</v>
      </c>
      <c r="AI33" s="15">
        <v>278030.7</v>
      </c>
      <c r="AJ33" s="41">
        <v>221041.23775</v>
      </c>
      <c r="AK33" s="123">
        <v>6493.4</v>
      </c>
      <c r="AL33" s="15">
        <v>6493.4</v>
      </c>
      <c r="AM33" s="170">
        <v>0</v>
      </c>
      <c r="AN33" s="123">
        <v>2441.4319999999998</v>
      </c>
      <c r="AO33" s="15">
        <v>2441.4319999999998</v>
      </c>
      <c r="AP33" s="170">
        <v>0</v>
      </c>
      <c r="AQ33" s="31">
        <v>0</v>
      </c>
      <c r="AR33" s="32">
        <v>0</v>
      </c>
      <c r="AS33" s="82">
        <v>0</v>
      </c>
      <c r="AT33" s="106"/>
      <c r="AU33" s="32"/>
      <c r="AV33" s="82">
        <v>0</v>
      </c>
      <c r="AW33" s="31">
        <v>0</v>
      </c>
      <c r="AX33" s="32"/>
      <c r="AY33" s="82">
        <v>0</v>
      </c>
      <c r="AZ33" s="31">
        <v>0</v>
      </c>
      <c r="BA33" s="32">
        <v>0</v>
      </c>
      <c r="BB33" s="82">
        <v>0</v>
      </c>
      <c r="BC33" s="123"/>
      <c r="BD33" s="15"/>
      <c r="BE33" s="97">
        <v>0</v>
      </c>
      <c r="BF33" s="123"/>
      <c r="BG33" s="56"/>
      <c r="BH33" s="41">
        <v>0</v>
      </c>
      <c r="BI33" s="123">
        <v>166344.69</v>
      </c>
      <c r="BJ33" s="15">
        <v>166344.69</v>
      </c>
      <c r="BK33" s="41">
        <v>19763.521190000003</v>
      </c>
      <c r="BL33" s="123"/>
      <c r="BM33" s="15"/>
      <c r="BN33" s="157">
        <v>0</v>
      </c>
      <c r="BO33" s="31">
        <v>0</v>
      </c>
      <c r="BP33" s="32">
        <v>0</v>
      </c>
      <c r="BQ33" s="82">
        <v>0</v>
      </c>
      <c r="BR33" s="56"/>
      <c r="BS33" s="27"/>
      <c r="BT33" s="28">
        <v>0</v>
      </c>
      <c r="BU33" s="26">
        <v>1596177.5</v>
      </c>
      <c r="BV33" s="27">
        <v>1596177.5</v>
      </c>
      <c r="BW33" s="28">
        <v>1292508.0338299999</v>
      </c>
      <c r="BX33" s="26"/>
      <c r="BY33" s="27"/>
      <c r="BZ33" s="28">
        <v>0</v>
      </c>
      <c r="CA33" s="38"/>
      <c r="CB33" s="16"/>
      <c r="CC33" s="34"/>
      <c r="CD33" s="26"/>
      <c r="CE33" s="27"/>
      <c r="CF33" s="28"/>
      <c r="CG33" s="26"/>
      <c r="CH33" s="27"/>
      <c r="CI33" s="28"/>
      <c r="CJ33" s="26"/>
      <c r="CK33" s="27"/>
      <c r="CL33" s="28"/>
      <c r="CM33" s="26"/>
      <c r="CN33" s="27"/>
      <c r="CO33" s="28"/>
      <c r="CP33" s="26"/>
      <c r="CQ33" s="27"/>
      <c r="CR33" s="28"/>
      <c r="CS33" s="38"/>
      <c r="CT33" s="16"/>
      <c r="CU33" s="34"/>
      <c r="CV33" s="26"/>
      <c r="CW33" s="27"/>
      <c r="CX33" s="28"/>
      <c r="CY33" s="38"/>
      <c r="CZ33" s="16"/>
      <c r="DA33" s="34"/>
      <c r="DB33" s="26"/>
      <c r="DC33" s="27"/>
      <c r="DD33" s="28"/>
      <c r="DE33" s="38"/>
      <c r="DF33" s="16"/>
      <c r="DG33" s="34"/>
      <c r="DH33" s="38"/>
      <c r="DI33" s="16"/>
      <c r="DJ33" s="34"/>
      <c r="DK33" s="26"/>
      <c r="DL33" s="27"/>
      <c r="DM33" s="28"/>
      <c r="DN33" s="26"/>
      <c r="DO33" s="27"/>
      <c r="DP33" s="28"/>
      <c r="DQ33" s="26"/>
      <c r="DR33" s="27"/>
      <c r="DS33" s="163"/>
      <c r="DT33" s="38"/>
      <c r="DU33" s="16"/>
      <c r="DV33" s="34">
        <v>0</v>
      </c>
      <c r="DW33" s="164"/>
      <c r="DX33" s="16"/>
      <c r="DY33" s="34">
        <v>2668.53667</v>
      </c>
      <c r="DZ33" s="39"/>
      <c r="EA33" s="27"/>
      <c r="EB33" s="28"/>
      <c r="EC33" s="38"/>
      <c r="ED33" s="16"/>
      <c r="EE33" s="34"/>
      <c r="EF33" s="38"/>
      <c r="EG33" s="16"/>
      <c r="EH33" s="34"/>
      <c r="EI33" s="39"/>
      <c r="EJ33" s="27"/>
      <c r="EK33" s="28"/>
    </row>
    <row r="34" spans="1:141" s="12" customFormat="1" ht="27" customHeight="1" thickBot="1">
      <c r="A34" s="199" t="s">
        <v>0</v>
      </c>
      <c r="B34" s="200"/>
      <c r="C34" s="93">
        <f>SUM(C9:C33)</f>
        <v>94328145.264040008</v>
      </c>
      <c r="D34" s="103">
        <f>SUM(D9:D33)</f>
        <v>76447.5</v>
      </c>
      <c r="E34" s="103">
        <f>SUM(E9:E33)</f>
        <v>76447.5</v>
      </c>
      <c r="F34" s="103">
        <f>SUM(F9:F33)</f>
        <v>49420.44227</v>
      </c>
      <c r="G34" s="103">
        <f t="shared" ref="G34:N34" si="4">SUM(G9:G33)</f>
        <v>76810</v>
      </c>
      <c r="H34" s="103">
        <f t="shared" si="4"/>
        <v>76810</v>
      </c>
      <c r="I34" s="103">
        <f>SUM(I9:I33)</f>
        <v>52887.324399999998</v>
      </c>
      <c r="J34" s="109">
        <f t="shared" si="4"/>
        <v>50000</v>
      </c>
      <c r="K34" s="103">
        <f t="shared" si="4"/>
        <v>50000</v>
      </c>
      <c r="L34" s="103">
        <f t="shared" si="4"/>
        <v>36079.700619999996</v>
      </c>
      <c r="M34" s="109">
        <f t="shared" si="4"/>
        <v>12307.2</v>
      </c>
      <c r="N34" s="103">
        <f t="shared" si="4"/>
        <v>12307.2</v>
      </c>
      <c r="O34" s="103">
        <f>SUM(O9:O33)</f>
        <v>6465.1157800000001</v>
      </c>
      <c r="P34" s="93">
        <f t="shared" ref="P34:W34" si="5">SUM(P9:P33)</f>
        <v>72837737.500000015</v>
      </c>
      <c r="Q34" s="93">
        <f t="shared" si="5"/>
        <v>72837737.500000015</v>
      </c>
      <c r="R34" s="93">
        <f t="shared" si="5"/>
        <v>71079689.210420012</v>
      </c>
      <c r="S34" s="109">
        <f>SUM(S9:S32)</f>
        <v>48016.1</v>
      </c>
      <c r="T34" s="109">
        <f>SUM(T9:T32)</f>
        <v>48016.1</v>
      </c>
      <c r="U34" s="109">
        <v>0</v>
      </c>
      <c r="V34" s="93">
        <f t="shared" si="5"/>
        <v>300984.80000000005</v>
      </c>
      <c r="W34" s="93">
        <f t="shared" si="5"/>
        <v>300984.80000000005</v>
      </c>
      <c r="X34" s="93">
        <f t="shared" ref="X34:AD34" si="6">SUM(X9:X33)</f>
        <v>210271.60260000004</v>
      </c>
      <c r="Y34" s="103">
        <f t="shared" si="6"/>
        <v>1421334.9</v>
      </c>
      <c r="Z34" s="103">
        <f t="shared" si="6"/>
        <v>1421334.9</v>
      </c>
      <c r="AA34" s="103">
        <f t="shared" si="6"/>
        <v>341043.58045000001</v>
      </c>
      <c r="AB34" s="103">
        <f t="shared" si="6"/>
        <v>250000</v>
      </c>
      <c r="AC34" s="103">
        <f t="shared" si="6"/>
        <v>250000</v>
      </c>
      <c r="AD34" s="103">
        <f t="shared" si="6"/>
        <v>435.99599999999998</v>
      </c>
      <c r="AE34" s="93">
        <f t="shared" ref="AE34:AG34" si="7">SUM(AE9:AE33)</f>
        <v>300000.00000000006</v>
      </c>
      <c r="AF34" s="92">
        <f t="shared" si="7"/>
        <v>300000.00000000006</v>
      </c>
      <c r="AG34" s="92">
        <f t="shared" si="7"/>
        <v>18296.53023</v>
      </c>
      <c r="AH34" s="37">
        <f t="shared" ref="AH34:BW34" si="8">SUM(AH9:AH33)</f>
        <v>3694593.7000000007</v>
      </c>
      <c r="AI34" s="37">
        <f t="shared" si="8"/>
        <v>3694338.540000001</v>
      </c>
      <c r="AJ34" s="93">
        <f t="shared" si="8"/>
        <v>3373565.7073699995</v>
      </c>
      <c r="AK34" s="37">
        <f t="shared" si="8"/>
        <v>335184.60000000003</v>
      </c>
      <c r="AL34" s="76">
        <f t="shared" si="8"/>
        <v>335184.60000000003</v>
      </c>
      <c r="AM34" s="153">
        <f t="shared" si="8"/>
        <v>44362.55171</v>
      </c>
      <c r="AN34" s="37">
        <f>SUM(AN9:AN33)</f>
        <v>68549.999999999985</v>
      </c>
      <c r="AO34" s="37">
        <f>SUM(AO9:AO33)</f>
        <v>68549.999999999985</v>
      </c>
      <c r="AP34" s="88">
        <f>SUM(AP9:AP33)</f>
        <v>10879.863489999998</v>
      </c>
      <c r="AQ34" s="93">
        <f>SUM(AQ9:AQ33)</f>
        <v>5500</v>
      </c>
      <c r="AR34" s="155">
        <f>SUM(AR9:AR33)</f>
        <v>5500</v>
      </c>
      <c r="AS34" s="93"/>
      <c r="AT34" s="76">
        <f t="shared" si="8"/>
        <v>1330139.496</v>
      </c>
      <c r="AU34" s="37">
        <f t="shared" si="8"/>
        <v>703412.74785999989</v>
      </c>
      <c r="AV34" s="93">
        <f>SUM(AV9:AV32)</f>
        <v>703412.74785999989</v>
      </c>
      <c r="AW34" s="108">
        <f>SUM(AW9:AW33)</f>
        <v>135589.53999999998</v>
      </c>
      <c r="AX34" s="108">
        <f>SUM(AX9:AX33)</f>
        <v>135589.53999999998</v>
      </c>
      <c r="AY34" s="109">
        <f>SUM(AY9:AY33)</f>
        <v>40231.306729999997</v>
      </c>
      <c r="AZ34" s="108">
        <f>SUM(AZ9:AZ32)</f>
        <v>280000</v>
      </c>
      <c r="BA34" s="108">
        <f>SUM(BA9:BA33)</f>
        <v>280000</v>
      </c>
      <c r="BB34" s="108">
        <f>SUM(BB9:BB33)</f>
        <v>8397.0793999999987</v>
      </c>
      <c r="BC34" s="88">
        <f t="shared" si="8"/>
        <v>415400</v>
      </c>
      <c r="BD34" s="88">
        <f t="shared" si="8"/>
        <v>415400</v>
      </c>
      <c r="BE34" s="93">
        <f t="shared" si="8"/>
        <v>293395.12355999998</v>
      </c>
      <c r="BF34" s="93">
        <f t="shared" si="8"/>
        <v>4114043.1030000001</v>
      </c>
      <c r="BG34" s="93">
        <f t="shared" si="8"/>
        <v>4114043.1030000001</v>
      </c>
      <c r="BH34" s="93">
        <f>SUM(BH9:BH33)</f>
        <v>1963910.40426</v>
      </c>
      <c r="BI34" s="37">
        <f t="shared" si="8"/>
        <v>2212703.5900000003</v>
      </c>
      <c r="BJ34" s="37">
        <f t="shared" si="8"/>
        <v>2212703.5900000003</v>
      </c>
      <c r="BK34" s="93">
        <f t="shared" si="8"/>
        <v>714938.36488999997</v>
      </c>
      <c r="BL34" s="37">
        <f t="shared" si="8"/>
        <v>56138.999999999993</v>
      </c>
      <c r="BM34" s="37">
        <f t="shared" si="8"/>
        <v>56138.999999999993</v>
      </c>
      <c r="BN34" s="93">
        <f t="shared" si="8"/>
        <v>7287.0194999999994</v>
      </c>
      <c r="BO34" s="109">
        <f>SUM(BO9:BO33)</f>
        <v>2174.2000000000003</v>
      </c>
      <c r="BP34" s="109">
        <f>SUM(BP9:BP33)</f>
        <v>2174.2000000000003</v>
      </c>
      <c r="BQ34" s="109">
        <f>SUM(BQ9:BQ33)</f>
        <v>18.632720000000003</v>
      </c>
      <c r="BR34" s="93">
        <f t="shared" si="8"/>
        <v>555027.9</v>
      </c>
      <c r="BS34" s="93">
        <f t="shared" si="8"/>
        <v>67839.011770000012</v>
      </c>
      <c r="BT34" s="91">
        <f t="shared" si="8"/>
        <v>135955.49865999998</v>
      </c>
      <c r="BU34" s="93">
        <f t="shared" si="8"/>
        <v>15961775.000000002</v>
      </c>
      <c r="BV34" s="93">
        <f t="shared" si="8"/>
        <v>15961775.000000002</v>
      </c>
      <c r="BW34" s="91">
        <f t="shared" si="8"/>
        <v>13930240.466420004</v>
      </c>
      <c r="BX34" s="93">
        <f t="shared" ref="BX34:CI34" si="9">SUM(BX9:BX33)</f>
        <v>6121.5</v>
      </c>
      <c r="BY34" s="93">
        <f t="shared" si="9"/>
        <v>6121.5</v>
      </c>
      <c r="BZ34" s="91">
        <f t="shared" si="9"/>
        <v>4917.5327900000002</v>
      </c>
      <c r="CA34" s="93">
        <f t="shared" si="9"/>
        <v>1169040</v>
      </c>
      <c r="CB34" s="93">
        <f t="shared" si="9"/>
        <v>239834.11072999999</v>
      </c>
      <c r="CC34" s="91">
        <f t="shared" si="9"/>
        <v>200728.40437999999</v>
      </c>
      <c r="CD34" s="93">
        <f t="shared" si="9"/>
        <v>60000</v>
      </c>
      <c r="CE34" s="93">
        <f t="shared" si="9"/>
        <v>60000</v>
      </c>
      <c r="CF34" s="91">
        <f t="shared" si="9"/>
        <v>44717.311000000002</v>
      </c>
      <c r="CG34" s="93">
        <f t="shared" si="9"/>
        <v>30000</v>
      </c>
      <c r="CH34" s="93">
        <f t="shared" si="9"/>
        <v>12291.213610000001</v>
      </c>
      <c r="CI34" s="91">
        <f t="shared" si="9"/>
        <v>12291.213609999999</v>
      </c>
      <c r="CJ34" s="93">
        <f t="shared" ref="CJ34:EK34" si="10">SUM(CJ9:CJ33)</f>
        <v>0</v>
      </c>
      <c r="CK34" s="93">
        <f t="shared" si="10"/>
        <v>0</v>
      </c>
      <c r="CL34" s="91">
        <f t="shared" si="10"/>
        <v>150000</v>
      </c>
      <c r="CM34" s="93">
        <f t="shared" si="10"/>
        <v>0</v>
      </c>
      <c r="CN34" s="93">
        <f t="shared" si="10"/>
        <v>0</v>
      </c>
      <c r="CO34" s="91">
        <f t="shared" si="10"/>
        <v>124176.40577</v>
      </c>
      <c r="CP34" s="93"/>
      <c r="CQ34" s="93"/>
      <c r="CR34" s="91">
        <f>SUM(CR9:CR33)</f>
        <v>104101.78494</v>
      </c>
      <c r="CS34" s="93"/>
      <c r="CT34" s="93"/>
      <c r="CU34" s="91">
        <f>SUM(CU9:CU33)</f>
        <v>86862.748569999996</v>
      </c>
      <c r="CV34" s="93">
        <f t="shared" si="10"/>
        <v>0</v>
      </c>
      <c r="CW34" s="93">
        <f t="shared" si="10"/>
        <v>0</v>
      </c>
      <c r="CX34" s="91">
        <f t="shared" si="10"/>
        <v>66462.535300000003</v>
      </c>
      <c r="CY34" s="93"/>
      <c r="CZ34" s="93"/>
      <c r="DA34" s="91">
        <f>SUM(DA9:DA33)</f>
        <v>30318.768600000003</v>
      </c>
      <c r="DB34" s="93"/>
      <c r="DC34" s="93"/>
      <c r="DD34" s="91">
        <f>SUM(DD9:DD33)</f>
        <v>32654.06781</v>
      </c>
      <c r="DE34" s="93"/>
      <c r="DF34" s="93"/>
      <c r="DG34" s="91">
        <f>SUM(DG9:DG33)</f>
        <v>52182.553209999998</v>
      </c>
      <c r="DH34" s="93">
        <f t="shared" ref="DH34:DJ34" si="11">SUM(DH9:DH33)</f>
        <v>0</v>
      </c>
      <c r="DI34" s="93">
        <f t="shared" si="11"/>
        <v>0</v>
      </c>
      <c r="DJ34" s="91">
        <f t="shared" si="11"/>
        <v>5949.9666100000004</v>
      </c>
      <c r="DK34" s="93"/>
      <c r="DL34" s="93"/>
      <c r="DM34" s="93">
        <f>DM30</f>
        <v>8757.49</v>
      </c>
      <c r="DN34" s="93"/>
      <c r="DO34" s="93"/>
      <c r="DP34" s="103">
        <f>DP21</f>
        <v>73693.673999999999</v>
      </c>
      <c r="DQ34" s="93"/>
      <c r="DR34" s="93"/>
      <c r="DS34" s="88">
        <f>DS14</f>
        <v>3138.5922999999998</v>
      </c>
      <c r="DT34" s="93"/>
      <c r="DU34" s="93"/>
      <c r="DV34" s="93">
        <f>SUM(DV9:DV33)</f>
        <v>69.902889999999999</v>
      </c>
      <c r="DW34" s="91"/>
      <c r="DX34" s="93"/>
      <c r="DY34" s="93">
        <f>DY33</f>
        <v>2668.53667</v>
      </c>
      <c r="DZ34" s="103"/>
      <c r="EA34" s="103"/>
      <c r="EB34" s="155">
        <f>EB16</f>
        <v>35128</v>
      </c>
      <c r="EC34" s="93"/>
      <c r="ED34" s="93"/>
      <c r="EE34" s="93">
        <f>EE20</f>
        <v>1069.3019299999999</v>
      </c>
      <c r="EF34" s="93"/>
      <c r="EG34" s="91"/>
      <c r="EH34" s="91">
        <f>EH25</f>
        <v>1527.346</v>
      </c>
      <c r="EI34" s="91">
        <f t="shared" si="10"/>
        <v>0</v>
      </c>
      <c r="EJ34" s="93">
        <f t="shared" si="10"/>
        <v>0</v>
      </c>
      <c r="EK34" s="91">
        <f t="shared" si="10"/>
        <v>265544.85832</v>
      </c>
    </row>
    <row r="35" spans="1:141" ht="17.25" customHeight="1">
      <c r="B35" s="9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58"/>
      <c r="Q35" s="58"/>
      <c r="R35" s="58"/>
      <c r="S35" s="58"/>
      <c r="T35" s="58"/>
      <c r="U35" s="58"/>
      <c r="V35" s="58"/>
      <c r="W35" s="58"/>
      <c r="X35" s="58"/>
      <c r="Y35" s="87"/>
      <c r="Z35" s="87"/>
      <c r="AA35" s="87"/>
      <c r="AB35" s="87"/>
      <c r="AC35" s="87"/>
      <c r="AD35" s="87"/>
      <c r="AE35" s="87"/>
      <c r="AF35" s="87"/>
      <c r="AG35" s="87"/>
      <c r="AH35" s="144"/>
      <c r="AI35" s="144"/>
      <c r="AJ35" s="144"/>
      <c r="AK35" s="145"/>
      <c r="AL35" s="145"/>
      <c r="AM35" s="145"/>
      <c r="AN35" s="145"/>
      <c r="AO35" s="145"/>
      <c r="AP35" s="145"/>
      <c r="AQ35" s="145"/>
      <c r="AR35" s="145"/>
      <c r="AS35" s="145"/>
      <c r="AT35" s="145"/>
      <c r="AU35" s="145"/>
      <c r="AV35" s="145"/>
      <c r="AW35" s="145"/>
      <c r="AX35" s="145"/>
      <c r="AY35" s="145"/>
      <c r="AZ35" s="145"/>
      <c r="BA35" s="145"/>
      <c r="BB35" s="145"/>
      <c r="BC35" s="145"/>
      <c r="BD35" s="145"/>
      <c r="BE35" s="145"/>
      <c r="BF35" s="145"/>
      <c r="BG35" s="145"/>
      <c r="BH35" s="145"/>
      <c r="BI35" s="145"/>
      <c r="BJ35" s="145"/>
      <c r="BK35" s="145"/>
      <c r="BL35" s="145"/>
      <c r="BM35" s="145"/>
      <c r="BN35" s="145"/>
      <c r="BO35" s="145"/>
      <c r="BP35" s="145"/>
      <c r="BQ35" s="145"/>
      <c r="BR35" s="197"/>
      <c r="BS35" s="197"/>
      <c r="BT35" s="197"/>
      <c r="BU35" s="144"/>
      <c r="BV35" s="144"/>
      <c r="BW35" s="144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</row>
    <row r="36" spans="1:141" s="59" customFormat="1" ht="38.25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175" t="s">
        <v>11</v>
      </c>
      <c r="Q36" s="175"/>
      <c r="R36" s="175"/>
      <c r="S36" s="145"/>
      <c r="T36" s="145"/>
      <c r="U36" s="145"/>
      <c r="V36" s="175" t="s">
        <v>11</v>
      </c>
      <c r="W36" s="175"/>
      <c r="X36" s="17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145"/>
      <c r="BD36" s="145"/>
      <c r="BE36" s="145"/>
      <c r="BF36" s="145"/>
      <c r="BG36" s="145"/>
      <c r="BH36" s="145"/>
      <c r="BI36" s="175" t="s">
        <v>11</v>
      </c>
      <c r="BJ36" s="175"/>
      <c r="BK36" s="175"/>
      <c r="BL36" s="145"/>
      <c r="BM36" s="145"/>
      <c r="BN36" s="145"/>
      <c r="BO36" s="145"/>
      <c r="BP36" s="145"/>
      <c r="BQ36" s="145"/>
      <c r="BR36" s="175" t="s">
        <v>11</v>
      </c>
      <c r="BS36" s="175"/>
      <c r="BT36" s="175"/>
      <c r="BU36" s="175" t="s">
        <v>11</v>
      </c>
      <c r="BV36" s="175"/>
      <c r="BW36" s="175"/>
      <c r="BX36" s="71"/>
      <c r="BY36" s="71"/>
      <c r="BZ36" s="71"/>
      <c r="CA36" s="71"/>
      <c r="CB36" s="71"/>
      <c r="CC36" s="71"/>
      <c r="CD36" s="71"/>
      <c r="CE36" s="71"/>
      <c r="CF36" s="71"/>
      <c r="CG36" s="71"/>
      <c r="CH36" s="71"/>
      <c r="CI36" s="71"/>
      <c r="CJ36" s="175" t="s">
        <v>11</v>
      </c>
      <c r="CK36" s="175"/>
      <c r="CL36" s="175"/>
      <c r="CM36" s="188" t="s">
        <v>11</v>
      </c>
      <c r="CN36" s="188"/>
      <c r="CO36" s="188"/>
      <c r="CP36" s="188" t="s">
        <v>11</v>
      </c>
      <c r="CQ36" s="188"/>
      <c r="CR36" s="188"/>
      <c r="CS36" s="188" t="s">
        <v>11</v>
      </c>
      <c r="CT36" s="188"/>
      <c r="CU36" s="188"/>
      <c r="CV36" s="188" t="s">
        <v>11</v>
      </c>
      <c r="CW36" s="188"/>
      <c r="CX36" s="188"/>
      <c r="CY36" s="188" t="s">
        <v>11</v>
      </c>
      <c r="CZ36" s="188"/>
      <c r="DA36" s="188"/>
      <c r="DB36" s="188" t="s">
        <v>11</v>
      </c>
      <c r="DC36" s="188"/>
      <c r="DD36" s="188"/>
      <c r="DE36" s="188" t="s">
        <v>11</v>
      </c>
      <c r="DF36" s="188"/>
      <c r="DG36" s="188"/>
      <c r="DH36" s="188" t="s">
        <v>11</v>
      </c>
      <c r="DI36" s="188"/>
      <c r="DJ36" s="188"/>
      <c r="DK36" s="188" t="s">
        <v>11</v>
      </c>
      <c r="DL36" s="188"/>
      <c r="DM36" s="188"/>
      <c r="DN36" s="188" t="s">
        <v>11</v>
      </c>
      <c r="DO36" s="188"/>
      <c r="DP36" s="188"/>
      <c r="DQ36" s="188" t="s">
        <v>11</v>
      </c>
      <c r="DR36" s="188"/>
      <c r="DS36" s="188"/>
      <c r="DT36" s="188" t="s">
        <v>11</v>
      </c>
      <c r="DU36" s="188"/>
      <c r="DV36" s="188"/>
      <c r="DW36" s="188" t="s">
        <v>11</v>
      </c>
      <c r="DX36" s="188"/>
      <c r="DY36" s="188"/>
      <c r="DZ36" s="188" t="s">
        <v>11</v>
      </c>
      <c r="EA36" s="188"/>
      <c r="EB36" s="188"/>
      <c r="EC36" s="188" t="s">
        <v>11</v>
      </c>
      <c r="ED36" s="188"/>
      <c r="EE36" s="188"/>
      <c r="EF36" s="188" t="s">
        <v>11</v>
      </c>
      <c r="EG36" s="188"/>
      <c r="EH36" s="188"/>
      <c r="EI36" s="188" t="s">
        <v>11</v>
      </c>
      <c r="EJ36" s="188"/>
      <c r="EK36" s="188"/>
    </row>
    <row r="37" spans="1:141" ht="10.5" customHeight="1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R37" s="6"/>
      <c r="S37" s="6"/>
      <c r="T37" s="6"/>
      <c r="U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</row>
    <row r="38" spans="1:141" s="3" customFormat="1" ht="20.25" customHeight="1">
      <c r="B38" s="43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44"/>
      <c r="Q38" s="44"/>
      <c r="R38" s="68"/>
      <c r="S38" s="68"/>
      <c r="T38" s="68"/>
      <c r="U38" s="68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211"/>
      <c r="BJ38" s="211"/>
      <c r="BK38" s="211"/>
      <c r="BL38" s="211"/>
      <c r="BM38" s="212"/>
      <c r="BN38" s="212"/>
      <c r="BO38" s="46"/>
      <c r="BP38" s="46"/>
      <c r="BQ38" s="46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</row>
    <row r="39" spans="1:141" s="3" customFormat="1"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45"/>
      <c r="Q39" s="45"/>
      <c r="R39" s="53"/>
      <c r="S39" s="53"/>
      <c r="T39" s="53"/>
      <c r="U39" s="53"/>
      <c r="V39" s="45"/>
      <c r="W39" s="45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49"/>
      <c r="AI39" s="49"/>
      <c r="AJ39" s="52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7"/>
      <c r="BL39" s="7"/>
      <c r="BM39" s="212"/>
      <c r="BN39" s="212"/>
      <c r="BO39" s="49"/>
      <c r="BP39" s="49"/>
      <c r="BQ39" s="49"/>
      <c r="BR39" s="44"/>
      <c r="BS39" s="44"/>
      <c r="BT39" s="49"/>
      <c r="BU39" s="48"/>
      <c r="BV39" s="70"/>
      <c r="BW39" s="70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</row>
    <row r="40" spans="1:141" s="3" customFormat="1"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8"/>
      <c r="Q40" s="48"/>
      <c r="R40" s="48"/>
      <c r="S40" s="48"/>
      <c r="T40" s="48"/>
      <c r="U40" s="48"/>
      <c r="V40" s="48"/>
      <c r="W40" s="48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  <c r="BI40" s="48"/>
      <c r="BJ40" s="48"/>
      <c r="BK40" s="7"/>
      <c r="BL40" s="7"/>
      <c r="BM40" s="212"/>
      <c r="BN40" s="212"/>
      <c r="BO40" s="48"/>
      <c r="BP40" s="48"/>
      <c r="BQ40" s="48"/>
      <c r="BR40" s="48"/>
      <c r="BS40" s="48"/>
      <c r="BT40" s="48"/>
      <c r="BU40" s="48"/>
      <c r="BV40" s="48"/>
      <c r="BW40" s="48"/>
    </row>
    <row r="41" spans="1:141" s="3" customFormat="1"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77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212"/>
      <c r="BN41" s="212"/>
      <c r="BO41" s="48"/>
      <c r="BP41" s="48"/>
      <c r="BQ41" s="48"/>
      <c r="BR41" s="48"/>
      <c r="BS41" s="48"/>
      <c r="BT41" s="48"/>
      <c r="BU41" s="48"/>
      <c r="BV41" s="48"/>
      <c r="BW41" s="52"/>
    </row>
    <row r="42" spans="1:141" s="3" customFormat="1"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48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212"/>
      <c r="BN42" s="212"/>
      <c r="BO42" s="48"/>
      <c r="BP42" s="48"/>
      <c r="BQ42" s="48"/>
      <c r="BR42" s="48"/>
      <c r="BS42" s="48"/>
      <c r="BT42" s="48"/>
      <c r="BU42" s="48"/>
      <c r="BV42" s="48"/>
      <c r="BW42" s="48"/>
    </row>
    <row r="43" spans="1:141" s="3" customFormat="1"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212"/>
      <c r="BN43" s="212"/>
      <c r="BO43" s="48"/>
      <c r="BP43" s="48"/>
      <c r="BQ43" s="48"/>
      <c r="BR43" s="48"/>
      <c r="BS43" s="48"/>
      <c r="BT43" s="48"/>
      <c r="BU43" s="48"/>
      <c r="BV43" s="48"/>
      <c r="BW43" s="48"/>
    </row>
    <row r="44" spans="1:141" s="3" customFormat="1"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212"/>
      <c r="BN44" s="212"/>
      <c r="BO44" s="48"/>
      <c r="BP44" s="48"/>
      <c r="BQ44" s="48"/>
      <c r="BR44" s="48"/>
      <c r="BS44" s="48"/>
      <c r="BT44" s="48"/>
      <c r="BU44" s="48"/>
      <c r="BV44" s="48"/>
      <c r="BW44" s="48"/>
    </row>
    <row r="45" spans="1:141" s="3" customFormat="1"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212"/>
      <c r="BN45" s="212"/>
      <c r="BO45" s="48"/>
      <c r="BP45" s="48"/>
      <c r="BQ45" s="48"/>
      <c r="BR45" s="48"/>
      <c r="BS45" s="48"/>
      <c r="BT45" s="48"/>
      <c r="BU45" s="48"/>
      <c r="BV45" s="48"/>
      <c r="BW45" s="48"/>
    </row>
    <row r="46" spans="1:141" s="3" customFormat="1"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212"/>
      <c r="BN46" s="212"/>
      <c r="BO46" s="48"/>
      <c r="BP46" s="48"/>
      <c r="BQ46" s="48"/>
      <c r="BR46" s="48"/>
      <c r="BS46" s="48"/>
      <c r="BT46" s="48"/>
      <c r="BU46" s="48"/>
      <c r="BV46" s="48"/>
      <c r="BW46" s="48"/>
    </row>
    <row r="47" spans="1:141" s="3" customFormat="1"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212"/>
      <c r="BN47" s="212"/>
      <c r="BO47" s="48"/>
      <c r="BP47" s="48"/>
      <c r="BQ47" s="48"/>
      <c r="BR47" s="48"/>
      <c r="BS47" s="48"/>
      <c r="BT47" s="48"/>
      <c r="BU47" s="48"/>
      <c r="BV47" s="48"/>
      <c r="BW47" s="48"/>
    </row>
    <row r="48" spans="1:141" s="3" customFormat="1"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212"/>
      <c r="BN48" s="212"/>
      <c r="BO48" s="48"/>
      <c r="BP48" s="48"/>
      <c r="BQ48" s="48"/>
      <c r="BR48" s="48"/>
      <c r="BS48" s="48"/>
      <c r="BT48" s="48"/>
      <c r="BU48" s="48"/>
      <c r="BV48" s="48"/>
      <c r="BW48" s="48"/>
    </row>
    <row r="49" spans="16:75" s="3" customFormat="1"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48"/>
      <c r="BL49" s="48"/>
      <c r="BM49" s="212"/>
      <c r="BN49" s="212"/>
      <c r="BO49" s="48"/>
      <c r="BP49" s="48"/>
      <c r="BQ49" s="48"/>
      <c r="BR49" s="48"/>
      <c r="BS49" s="48"/>
      <c r="BT49" s="48"/>
      <c r="BU49" s="48"/>
      <c r="BV49" s="48"/>
      <c r="BW49" s="48"/>
    </row>
    <row r="50" spans="16:75" s="3" customFormat="1"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  <c r="BI50" s="48"/>
      <c r="BJ50" s="48"/>
      <c r="BK50" s="48"/>
      <c r="BL50" s="48"/>
      <c r="BM50" s="212"/>
      <c r="BN50" s="212"/>
      <c r="BO50" s="48"/>
      <c r="BP50" s="48"/>
      <c r="BQ50" s="48"/>
      <c r="BR50" s="48"/>
      <c r="BS50" s="48"/>
      <c r="BT50" s="48"/>
      <c r="BU50" s="48"/>
      <c r="BV50" s="48"/>
      <c r="BW50" s="48"/>
    </row>
    <row r="51" spans="16:75" s="3" customFormat="1"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212"/>
      <c r="BN51" s="212"/>
      <c r="BO51" s="48"/>
      <c r="BP51" s="48"/>
      <c r="BQ51" s="48"/>
      <c r="BR51" s="48"/>
      <c r="BS51" s="48"/>
      <c r="BT51" s="48"/>
      <c r="BU51" s="48"/>
      <c r="BV51" s="48"/>
      <c r="BW51" s="48"/>
    </row>
    <row r="52" spans="16:75" s="3" customFormat="1"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212"/>
      <c r="BN52" s="212"/>
      <c r="BO52" s="48"/>
      <c r="BP52" s="48"/>
      <c r="BQ52" s="48"/>
      <c r="BR52" s="48"/>
      <c r="BS52" s="48"/>
      <c r="BT52" s="48"/>
      <c r="BU52" s="48"/>
      <c r="BV52" s="48"/>
      <c r="BW52" s="48"/>
    </row>
    <row r="53" spans="16:75" s="3" customFormat="1"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  <c r="BI53" s="48"/>
      <c r="BJ53" s="48"/>
      <c r="BK53" s="48"/>
      <c r="BL53" s="48"/>
      <c r="BM53" s="212"/>
      <c r="BN53" s="212"/>
      <c r="BO53" s="48"/>
      <c r="BP53" s="48"/>
      <c r="BQ53" s="48"/>
      <c r="BR53" s="48"/>
      <c r="BS53" s="48"/>
      <c r="BT53" s="48"/>
      <c r="BU53" s="48"/>
      <c r="BV53" s="48"/>
      <c r="BW53" s="48"/>
    </row>
    <row r="54" spans="16:75" s="3" customFormat="1"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212"/>
      <c r="BN54" s="212"/>
      <c r="BO54" s="48"/>
      <c r="BP54" s="48"/>
      <c r="BQ54" s="48"/>
      <c r="BR54" s="48"/>
      <c r="BS54" s="48"/>
      <c r="BT54" s="48"/>
      <c r="BU54" s="48"/>
      <c r="BV54" s="48"/>
      <c r="BW54" s="48"/>
    </row>
    <row r="55" spans="16:75" s="3" customFormat="1"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212"/>
      <c r="BN55" s="212"/>
      <c r="BO55" s="48"/>
      <c r="BP55" s="48"/>
      <c r="BQ55" s="48"/>
      <c r="BR55" s="48"/>
      <c r="BS55" s="48"/>
      <c r="BT55" s="48"/>
      <c r="BU55" s="48"/>
      <c r="BV55" s="48"/>
      <c r="BW55" s="48"/>
    </row>
    <row r="56" spans="16:75" s="3" customFormat="1"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  <c r="BI56" s="48"/>
      <c r="BJ56" s="48"/>
      <c r="BK56" s="48"/>
      <c r="BL56" s="48"/>
      <c r="BM56" s="212"/>
      <c r="BN56" s="212"/>
      <c r="BO56" s="48"/>
      <c r="BP56" s="48"/>
      <c r="BQ56" s="48"/>
      <c r="BR56" s="48"/>
      <c r="BS56" s="48"/>
      <c r="BT56" s="48"/>
      <c r="BU56" s="48"/>
      <c r="BV56" s="48"/>
      <c r="BW56" s="48"/>
    </row>
    <row r="57" spans="16:75" s="3" customFormat="1"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212"/>
      <c r="BN57" s="212"/>
      <c r="BO57" s="48"/>
      <c r="BP57" s="48"/>
      <c r="BQ57" s="48"/>
      <c r="BR57" s="48"/>
      <c r="BS57" s="48"/>
      <c r="BT57" s="48"/>
      <c r="BU57" s="48"/>
      <c r="BV57" s="48"/>
      <c r="BW57" s="48"/>
    </row>
    <row r="58" spans="16:75" s="3" customFormat="1"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212"/>
      <c r="BN58" s="212"/>
      <c r="BO58" s="48"/>
      <c r="BP58" s="48"/>
      <c r="BQ58" s="48"/>
      <c r="BR58" s="48"/>
      <c r="BS58" s="48"/>
      <c r="BT58" s="48"/>
      <c r="BU58" s="48"/>
      <c r="BV58" s="48"/>
      <c r="BW58" s="48"/>
    </row>
    <row r="59" spans="16:75" s="3" customFormat="1"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  <c r="BI59" s="48"/>
      <c r="BJ59" s="48"/>
      <c r="BK59" s="48"/>
      <c r="BL59" s="48"/>
      <c r="BM59" s="212"/>
      <c r="BN59" s="212"/>
      <c r="BO59" s="48"/>
      <c r="BP59" s="48"/>
      <c r="BQ59" s="48"/>
      <c r="BR59" s="48"/>
      <c r="BS59" s="48"/>
      <c r="BT59" s="48"/>
      <c r="BU59" s="48"/>
      <c r="BV59" s="48"/>
      <c r="BW59" s="48"/>
    </row>
    <row r="60" spans="16:75" s="3" customFormat="1"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8"/>
      <c r="BK60" s="48"/>
      <c r="BL60" s="48"/>
      <c r="BM60" s="212"/>
      <c r="BN60" s="212"/>
      <c r="BO60" s="48"/>
      <c r="BP60" s="48"/>
      <c r="BQ60" s="48"/>
      <c r="BR60" s="48"/>
      <c r="BS60" s="48"/>
      <c r="BT60" s="48"/>
      <c r="BU60" s="48"/>
      <c r="BV60" s="48"/>
      <c r="BW60" s="48"/>
    </row>
    <row r="61" spans="16:75" s="3" customFormat="1"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8"/>
      <c r="BK61" s="48"/>
      <c r="BL61" s="48"/>
      <c r="BM61" s="212"/>
      <c r="BN61" s="212"/>
      <c r="BO61" s="48"/>
      <c r="BP61" s="48"/>
      <c r="BQ61" s="48"/>
      <c r="BR61" s="48"/>
      <c r="BS61" s="48"/>
      <c r="BT61" s="48"/>
      <c r="BU61" s="48"/>
      <c r="BV61" s="48"/>
      <c r="BW61" s="48"/>
    </row>
    <row r="62" spans="16:75" s="3" customFormat="1"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  <c r="BI62" s="48"/>
      <c r="BJ62" s="48"/>
      <c r="BK62" s="48"/>
      <c r="BL62" s="48"/>
      <c r="BM62" s="212"/>
      <c r="BN62" s="212"/>
      <c r="BO62" s="48"/>
      <c r="BP62" s="48"/>
      <c r="BQ62" s="48"/>
      <c r="BR62" s="48"/>
      <c r="BS62" s="48"/>
      <c r="BT62" s="48"/>
      <c r="BU62" s="48"/>
      <c r="BV62" s="48"/>
      <c r="BW62" s="48"/>
    </row>
    <row r="63" spans="16:75" s="3" customFormat="1"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  <c r="BI63" s="48"/>
      <c r="BJ63" s="48"/>
      <c r="BK63" s="48"/>
      <c r="BL63" s="48"/>
      <c r="BM63" s="49"/>
      <c r="BN63" s="49"/>
      <c r="BO63" s="48"/>
      <c r="BP63" s="48"/>
      <c r="BQ63" s="48"/>
      <c r="BR63" s="48"/>
      <c r="BS63" s="48"/>
      <c r="BT63" s="48"/>
      <c r="BU63" s="48"/>
      <c r="BV63" s="48"/>
      <c r="BW63" s="48"/>
    </row>
    <row r="64" spans="16:75" s="3" customFormat="1"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  <c r="BI64" s="48"/>
      <c r="BJ64" s="48"/>
      <c r="BK64" s="44"/>
      <c r="BL64" s="44"/>
      <c r="BM64" s="49"/>
      <c r="BN64" s="49"/>
      <c r="BO64" s="48"/>
      <c r="BP64" s="48"/>
      <c r="BQ64" s="48"/>
      <c r="BR64" s="48"/>
      <c r="BS64" s="48"/>
      <c r="BT64" s="48"/>
      <c r="BU64" s="48"/>
      <c r="BV64" s="48"/>
      <c r="BW64" s="48"/>
    </row>
    <row r="65" spans="16:75" s="3" customFormat="1"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  <c r="BI65" s="48"/>
      <c r="BJ65" s="48"/>
      <c r="BK65" s="48"/>
      <c r="BL65" s="48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</row>
    <row r="66" spans="16:75" s="3" customFormat="1"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4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</row>
    <row r="67" spans="16:75" s="3" customFormat="1"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</row>
    <row r="68" spans="16:75" s="3" customFormat="1"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</row>
    <row r="69" spans="16:75" s="3" customFormat="1"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</row>
    <row r="70" spans="16:75" s="3" customFormat="1"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</row>
    <row r="71" spans="16:75" s="3" customFormat="1"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</row>
    <row r="72" spans="16:75" s="3" customFormat="1"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</row>
    <row r="73" spans="16:75" s="3" customFormat="1"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  <c r="BI73" s="48"/>
      <c r="BJ73" s="48"/>
      <c r="BK73" s="48"/>
      <c r="BL73" s="48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</row>
    <row r="74" spans="16:75" s="3" customFormat="1"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  <c r="BI74" s="48"/>
      <c r="BJ74" s="48"/>
      <c r="BK74" s="48"/>
      <c r="BL74" s="48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</row>
    <row r="75" spans="16:75" s="3" customFormat="1"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</row>
    <row r="76" spans="16:75" s="3" customFormat="1"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</row>
    <row r="77" spans="16:75" s="3" customFormat="1"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</row>
    <row r="78" spans="16:75" s="3" customFormat="1"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</row>
    <row r="79" spans="16:75" s="3" customFormat="1"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</row>
    <row r="80" spans="16:75" s="3" customFormat="1"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</row>
    <row r="81" spans="16:75" s="3" customFormat="1"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</row>
    <row r="82" spans="16:75" s="3" customFormat="1"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</row>
    <row r="83" spans="16:75" s="3" customFormat="1"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</row>
    <row r="84" spans="16:75" s="3" customFormat="1"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</row>
    <row r="85" spans="16:75" s="3" customFormat="1"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</row>
    <row r="86" spans="16:75" s="3" customFormat="1"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8"/>
      <c r="BU86" s="48"/>
      <c r="BV86" s="48"/>
      <c r="BW86" s="48"/>
    </row>
    <row r="87" spans="16:75" s="3" customFormat="1"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48"/>
    </row>
    <row r="88" spans="16:75" s="3" customFormat="1"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48"/>
    </row>
    <row r="89" spans="16:75" s="3" customFormat="1"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</row>
    <row r="90" spans="16:75" s="3" customFormat="1"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8"/>
      <c r="BV90" s="48"/>
      <c r="BW90" s="48"/>
    </row>
    <row r="91" spans="16:75" s="3" customFormat="1"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8"/>
      <c r="BV91" s="48"/>
      <c r="BW91" s="48"/>
    </row>
    <row r="92" spans="16:75" s="3" customFormat="1"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8"/>
      <c r="BV92" s="48"/>
      <c r="BW92" s="48"/>
    </row>
    <row r="93" spans="16:75" s="3" customFormat="1"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48"/>
      <c r="BW93" s="48"/>
    </row>
    <row r="94" spans="16:75" s="3" customFormat="1"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  <c r="BW94" s="48"/>
    </row>
    <row r="95" spans="16:75" s="3" customFormat="1"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8"/>
      <c r="BU95" s="48"/>
      <c r="BV95" s="48"/>
      <c r="BW95" s="48"/>
    </row>
    <row r="96" spans="16:75" s="3" customFormat="1"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8"/>
      <c r="BU96" s="48"/>
      <c r="BV96" s="48"/>
      <c r="BW96" s="48"/>
    </row>
    <row r="97" spans="16:75" s="3" customFormat="1"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48"/>
      <c r="BT97" s="48"/>
      <c r="BU97" s="48"/>
      <c r="BV97" s="48"/>
      <c r="BW97" s="48"/>
    </row>
    <row r="98" spans="16:75" s="3" customFormat="1"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8"/>
      <c r="BV98" s="48"/>
      <c r="BW98" s="48"/>
    </row>
    <row r="99" spans="16:75" s="3" customFormat="1"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  <c r="BO99" s="48"/>
      <c r="BP99" s="48"/>
      <c r="BQ99" s="48"/>
      <c r="BR99" s="48"/>
      <c r="BS99" s="48"/>
      <c r="BT99" s="48"/>
      <c r="BU99" s="48"/>
      <c r="BV99" s="48"/>
      <c r="BW99" s="48"/>
    </row>
    <row r="100" spans="16:75" s="3" customFormat="1"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8"/>
      <c r="BV100" s="48"/>
      <c r="BW100" s="48"/>
    </row>
    <row r="101" spans="16:75" s="3" customFormat="1"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  <c r="BW101" s="48"/>
    </row>
    <row r="102" spans="16:75" s="3" customFormat="1"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  <c r="BW102" s="48"/>
    </row>
    <row r="103" spans="16:75" s="3" customFormat="1"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/>
      <c r="BS103" s="48"/>
      <c r="BT103" s="48"/>
      <c r="BU103" s="48"/>
      <c r="BV103" s="48"/>
      <c r="BW103" s="48"/>
    </row>
  </sheetData>
  <mergeCells count="86">
    <mergeCell ref="DN5:DY5"/>
    <mergeCell ref="DZ5:EK5"/>
    <mergeCell ref="M5:X5"/>
    <mergeCell ref="DT36:DV36"/>
    <mergeCell ref="DW36:DY36"/>
    <mergeCell ref="DZ36:EB36"/>
    <mergeCell ref="EC36:EE36"/>
    <mergeCell ref="EF36:EH36"/>
    <mergeCell ref="BO6:BQ6"/>
    <mergeCell ref="EF6:EH6"/>
    <mergeCell ref="EC6:EE6"/>
    <mergeCell ref="DZ6:EB6"/>
    <mergeCell ref="DW6:DY6"/>
    <mergeCell ref="DT6:DV6"/>
    <mergeCell ref="EI6:EK6"/>
    <mergeCell ref="BC6:BE6"/>
    <mergeCell ref="CM5:DA5"/>
    <mergeCell ref="DB5:DM5"/>
    <mergeCell ref="BX5:CL5"/>
    <mergeCell ref="BI5:BW5"/>
    <mergeCell ref="AW5:BH5"/>
    <mergeCell ref="DQ36:DS36"/>
    <mergeCell ref="DQ6:DS6"/>
    <mergeCell ref="DN6:DP6"/>
    <mergeCell ref="DK6:DM6"/>
    <mergeCell ref="BI6:BK6"/>
    <mergeCell ref="BL6:BN6"/>
    <mergeCell ref="CV6:CX6"/>
    <mergeCell ref="BU6:BW6"/>
    <mergeCell ref="BX6:BZ6"/>
    <mergeCell ref="D6:F6"/>
    <mergeCell ref="EI36:EK36"/>
    <mergeCell ref="CP6:CR6"/>
    <mergeCell ref="CS6:CU6"/>
    <mergeCell ref="CY6:DA6"/>
    <mergeCell ref="DB6:DD6"/>
    <mergeCell ref="DE6:DG6"/>
    <mergeCell ref="CP36:CR36"/>
    <mergeCell ref="CS36:CU36"/>
    <mergeCell ref="CY36:DA36"/>
    <mergeCell ref="DB36:DD36"/>
    <mergeCell ref="DE36:DG36"/>
    <mergeCell ref="DH6:DJ6"/>
    <mergeCell ref="DH36:DJ36"/>
    <mergeCell ref="DK36:DM36"/>
    <mergeCell ref="DN36:DP36"/>
    <mergeCell ref="P36:R36"/>
    <mergeCell ref="AH6:AJ6"/>
    <mergeCell ref="BR6:BT6"/>
    <mergeCell ref="AE6:AG6"/>
    <mergeCell ref="AT6:AV6"/>
    <mergeCell ref="BF6:BH6"/>
    <mergeCell ref="AW6:AY6"/>
    <mergeCell ref="AZ6:BB6"/>
    <mergeCell ref="CV36:CX36"/>
    <mergeCell ref="CJ36:CL36"/>
    <mergeCell ref="CM6:CO6"/>
    <mergeCell ref="CJ6:CL6"/>
    <mergeCell ref="A2:L2"/>
    <mergeCell ref="A3:L3"/>
    <mergeCell ref="CM36:CO36"/>
    <mergeCell ref="BU36:BW36"/>
    <mergeCell ref="CA6:CC6"/>
    <mergeCell ref="CD6:CF6"/>
    <mergeCell ref="CG6:CI6"/>
    <mergeCell ref="BR35:BT35"/>
    <mergeCell ref="BR36:BT36"/>
    <mergeCell ref="V36:X36"/>
    <mergeCell ref="AK6:AM6"/>
    <mergeCell ref="B5:B7"/>
    <mergeCell ref="A1:L1"/>
    <mergeCell ref="A5:A7"/>
    <mergeCell ref="BI36:BK36"/>
    <mergeCell ref="G6:I6"/>
    <mergeCell ref="J6:L6"/>
    <mergeCell ref="M6:O6"/>
    <mergeCell ref="D5:L5"/>
    <mergeCell ref="Y6:AA6"/>
    <mergeCell ref="S6:U6"/>
    <mergeCell ref="AB6:AD6"/>
    <mergeCell ref="AN6:AP6"/>
    <mergeCell ref="AQ6:AS6"/>
    <mergeCell ref="P6:R6"/>
    <mergeCell ref="C5:C7"/>
    <mergeCell ref="V6:X6"/>
    <mergeCell ref="A34:B34"/>
  </mergeCells>
  <phoneticPr fontId="0" type="noConversion"/>
  <printOptions horizontalCentered="1" verticalCentered="1"/>
  <pageMargins left="0" right="0" top="0" bottom="0" header="0" footer="0"/>
  <pageSetup paperSize="9" scale="40" fitToHeight="0" orientation="landscape" r:id="rId1"/>
  <headerFooter alignWithMargins="0"/>
  <rowBreaks count="1" manualBreakCount="1">
    <brk id="36" max="164" man="1"/>
  </rowBreaks>
  <colBreaks count="10" manualBreakCount="10">
    <brk id="12" max="35" man="1"/>
    <brk id="24" max="35" man="1"/>
    <brk id="36" max="35" man="1"/>
    <brk id="48" max="35" man="1"/>
    <brk id="60" max="35" man="1"/>
    <brk id="75" max="35" man="1"/>
    <brk id="90" max="35" man="1"/>
    <brk id="105" max="35" man="1"/>
    <brk id="117" max="35" man="1"/>
    <brk id="129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ДКУ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e_palanska</dc:creator>
  <cp:lastModifiedBy>2800-PetrovaO</cp:lastModifiedBy>
  <cp:lastPrinted>2021-10-19T07:00:52Z</cp:lastPrinted>
  <dcterms:created xsi:type="dcterms:W3CDTF">2007-04-23T09:19:09Z</dcterms:created>
  <dcterms:modified xsi:type="dcterms:W3CDTF">2021-10-19T11:03:20Z</dcterms:modified>
</cp:coreProperties>
</file>