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20" windowWidth="11355" windowHeight="8700"/>
  </bookViews>
  <sheets>
    <sheet name="DOD10_2018" sheetId="1" r:id="rId1"/>
  </sheets>
  <calcPr calcId="125725"/>
</workbook>
</file>

<file path=xl/calcChain.xml><?xml version="1.0" encoding="utf-8"?>
<calcChain xmlns="http://schemas.openxmlformats.org/spreadsheetml/2006/main">
  <c r="G25" i="1"/>
  <c r="G27" l="1"/>
</calcChain>
</file>

<file path=xl/sharedStrings.xml><?xml version="1.0" encoding="utf-8"?>
<sst xmlns="http://schemas.openxmlformats.org/spreadsheetml/2006/main" count="63" uniqueCount="44">
  <si>
    <t>код валюти</t>
  </si>
  <si>
    <t>сума</t>
  </si>
  <si>
    <t>Разом:</t>
  </si>
  <si>
    <t>Інформація про надані державні гарантії</t>
  </si>
  <si>
    <t>х</t>
  </si>
  <si>
    <t xml:space="preserve">Одиниця виміру: грн коп. </t>
  </si>
  <si>
    <t>ЗАТВЕРДЖЕНО</t>
  </si>
  <si>
    <t>Наказ Міністерства фінансів України</t>
  </si>
  <si>
    <t>сума гарантованої позики/кредиту в іноземній валюті</t>
  </si>
  <si>
    <t>сума гарантованої позики/кредиту в національній валюті</t>
  </si>
  <si>
    <t>Гарантійні зобов'язання</t>
  </si>
  <si>
    <t>Назва суб'єкта господарювання,                            код за ЄДРПОУ</t>
  </si>
  <si>
    <t>Дата набрання чинності гарантійної угоди</t>
  </si>
  <si>
    <t xml:space="preserve">№ </t>
  </si>
  <si>
    <t>Внутрішні  зобов'язання, надані під державні гарантії</t>
  </si>
  <si>
    <t>Зовнішні зобов'язання, надані під державні гарантії</t>
  </si>
  <si>
    <t>Державна гарантія                                          (дата та номер)</t>
  </si>
  <si>
    <t>додаткові зобов'язання, що гарантуються</t>
  </si>
  <si>
    <t>Всього:</t>
  </si>
  <si>
    <t xml:space="preserve">від 30 січня 2018 року № 41  </t>
  </si>
  <si>
    <t>Гарантійна угода  від 26.06.2017
Закон України від 5 квітня 2018 року 
№ 2395-VIII "Про ратифікацію Гарантійної угоди (Проект доступу до довготермінового фінансування) між Україною та Міжнародним банком реконструкції та розвитку"</t>
  </si>
  <si>
    <t>USD</t>
  </si>
  <si>
    <t>Всі платіжні зобов'язання</t>
  </si>
  <si>
    <t xml:space="preserve">Публічне акціонерне товариство "Державний експортно-імпортний банк України"
код ЄДРПО 00032112
</t>
  </si>
  <si>
    <t>ДП "Шепетівський ремонтний завод"
код ЄДРПОУ  08396724</t>
  </si>
  <si>
    <t>ДП "Житомирський бронетанковий завод"
код ЄДРПОУ 07620094</t>
  </si>
  <si>
    <t>ДП "Миколаївський бронетанковий завод"
код ЄДРПОУ 07856371</t>
  </si>
  <si>
    <t>ДП "Львівський бронетанковий завод"
код ЄДРПОУ 07985602</t>
  </si>
  <si>
    <t>ДП "Київський бронетанковий завод"
код ЄДРПОУ 14302667</t>
  </si>
  <si>
    <t>ДП "Харківський бронетанковий завод"
код ЄДРПОУ 08099848</t>
  </si>
  <si>
    <t>ДП ДГЗП "Спецтехноекспорт"
код ЄДРПОУ 30019335</t>
  </si>
  <si>
    <t xml:space="preserve">Державна гарантія від 27.12.2018 №13010-05/244
Постанова КМУ 29.08.2018 № 696
</t>
  </si>
  <si>
    <t xml:space="preserve">Державна гарантія від 27.12.2018 №13010-05/232
Постанова КМУ 29.08.2018 № 695 </t>
  </si>
  <si>
    <t>Державна гарантія від 27.12.2018 №13010-05/241
Постанова КМУ 29.08.2018 № 698</t>
  </si>
  <si>
    <t>Державна гарантія від 27.12.2018 №13010-05/235
Постанова КМУ 29.08.2018 № 697</t>
  </si>
  <si>
    <t>Державна гарантія від 27.12.2018 №13010-05/238
Постанова КМУ 29.08.2018 № 694</t>
  </si>
  <si>
    <t>Державна гарантія від 27.12.2018 №13010-05/229
Постанова КМУ 29.08.2018 № 699</t>
  </si>
  <si>
    <t xml:space="preserve">Державна гарантія від 28.12.2018 №13010-05/247
Постанова КМУ 24.10.2018 № 879 </t>
  </si>
  <si>
    <t>Державна гарантія від 28.12.2018 №13010-05/250
Постанова КМУ 29.08.2018 № 693</t>
  </si>
  <si>
    <t>EUR</t>
  </si>
  <si>
    <t>Всі платіжні зобов'язання, що не перевищують суми гарантії</t>
  </si>
  <si>
    <t>x</t>
  </si>
  <si>
    <t xml:space="preserve">за 2018 рік </t>
  </si>
  <si>
    <t>Періодичність: річна</t>
  </si>
</sst>
</file>

<file path=xl/styles.xml><?xml version="1.0" encoding="utf-8"?>
<styleSheet xmlns="http://schemas.openxmlformats.org/spreadsheetml/2006/main">
  <fonts count="16">
    <font>
      <sz val="10"/>
      <name val="Arial Cyr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 Cyr"/>
      <charset val="204"/>
    </font>
    <font>
      <sz val="8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Arial Cyr"/>
      <charset val="204"/>
    </font>
    <font>
      <b/>
      <sz val="9"/>
      <name val="Times New Roman"/>
      <family val="1"/>
      <charset val="204"/>
    </font>
    <font>
      <b/>
      <sz val="9"/>
      <name val="Arial Cyr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  <xf numFmtId="0" fontId="3" fillId="0" borderId="3" applyNumberFormat="0" applyFill="0" applyAlignment="0" applyProtection="0"/>
    <xf numFmtId="0" fontId="3" fillId="0" borderId="0" applyNumberFormat="0" applyFill="0" applyBorder="0" applyAlignment="0" applyProtection="0"/>
  </cellStyleXfs>
  <cellXfs count="46">
    <xf numFmtId="0" fontId="0" fillId="0" borderId="0" xfId="0"/>
    <xf numFmtId="4" fontId="4" fillId="0" borderId="0" xfId="0" applyNumberFormat="1" applyFont="1" applyAlignment="1">
      <alignment horizontal="right"/>
    </xf>
    <xf numFmtId="0" fontId="5" fillId="0" borderId="0" xfId="0" applyFont="1"/>
    <xf numFmtId="0" fontId="5" fillId="0" borderId="0" xfId="0" applyFont="1" applyFill="1"/>
    <xf numFmtId="0" fontId="7" fillId="0" borderId="0" xfId="0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 applyBorder="1"/>
    <xf numFmtId="0" fontId="5" fillId="0" borderId="4" xfId="0" applyFont="1" applyFill="1" applyBorder="1" applyAlignment="1">
      <alignment horizontal="center" vertical="center"/>
    </xf>
    <xf numFmtId="4" fontId="5" fillId="0" borderId="4" xfId="0" applyNumberFormat="1" applyFont="1" applyFill="1" applyBorder="1" applyAlignment="1">
      <alignment horizontal="right" vertical="center"/>
    </xf>
    <xf numFmtId="0" fontId="5" fillId="0" borderId="4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/>
    </xf>
    <xf numFmtId="0" fontId="11" fillId="0" borderId="4" xfId="0" applyFont="1" applyFill="1" applyBorder="1" applyAlignment="1">
      <alignment horizontal="center" vertical="center"/>
    </xf>
    <xf numFmtId="4" fontId="11" fillId="0" borderId="4" xfId="0" applyNumberFormat="1" applyFont="1" applyFill="1" applyBorder="1" applyAlignment="1">
      <alignment horizontal="right"/>
    </xf>
    <xf numFmtId="0" fontId="12" fillId="0" borderId="0" xfId="0" applyFont="1"/>
    <xf numFmtId="4" fontId="4" fillId="0" borderId="4" xfId="0" applyNumberFormat="1" applyFont="1" applyFill="1" applyBorder="1" applyAlignment="1">
      <alignment horizontal="right"/>
    </xf>
    <xf numFmtId="0" fontId="13" fillId="0" borderId="4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 vertical="center"/>
    </xf>
    <xf numFmtId="4" fontId="4" fillId="0" borderId="4" xfId="0" applyNumberFormat="1" applyFont="1" applyFill="1" applyBorder="1" applyAlignment="1">
      <alignment horizontal="center"/>
    </xf>
    <xf numFmtId="0" fontId="14" fillId="0" borderId="0" xfId="0" applyFont="1"/>
    <xf numFmtId="0" fontId="5" fillId="0" borderId="4" xfId="0" applyFont="1" applyFill="1" applyBorder="1" applyAlignment="1">
      <alignment horizontal="left" vertical="top" wrapText="1"/>
    </xf>
    <xf numFmtId="14" fontId="5" fillId="0" borderId="4" xfId="0" applyNumberFormat="1" applyFont="1" applyFill="1" applyBorder="1" applyAlignment="1">
      <alignment horizontal="center" vertical="top" wrapText="1"/>
    </xf>
    <xf numFmtId="0" fontId="5" fillId="0" borderId="4" xfId="0" applyFont="1" applyFill="1" applyBorder="1" applyAlignment="1">
      <alignment horizontal="center" vertical="top"/>
    </xf>
    <xf numFmtId="4" fontId="5" fillId="0" borderId="4" xfId="0" applyNumberFormat="1" applyFont="1" applyFill="1" applyBorder="1" applyAlignment="1">
      <alignment horizontal="right" vertical="top"/>
    </xf>
    <xf numFmtId="0" fontId="5" fillId="0" borderId="4" xfId="0" applyNumberFormat="1" applyFont="1" applyFill="1" applyBorder="1" applyAlignment="1">
      <alignment horizontal="center" vertical="top" wrapText="1"/>
    </xf>
    <xf numFmtId="4" fontId="10" fillId="0" borderId="4" xfId="0" applyNumberFormat="1" applyFont="1" applyFill="1" applyBorder="1" applyAlignment="1">
      <alignment horizontal="right"/>
    </xf>
    <xf numFmtId="0" fontId="4" fillId="0" borderId="4" xfId="0" applyFont="1" applyBorder="1" applyAlignment="1">
      <alignment horizontal="left" vertical="center" wrapText="1"/>
    </xf>
    <xf numFmtId="4" fontId="15" fillId="0" borderId="4" xfId="0" applyNumberFormat="1" applyFont="1" applyFill="1" applyBorder="1" applyAlignment="1">
      <alignment horizontal="right"/>
    </xf>
    <xf numFmtId="0" fontId="4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6" fillId="0" borderId="0" xfId="0" applyFont="1" applyFill="1" applyAlignment="1">
      <alignment horizontal="center"/>
    </xf>
    <xf numFmtId="0" fontId="7" fillId="0" borderId="0" xfId="0" applyFont="1" applyBorder="1" applyAlignment="1">
      <alignment horizont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4" xfId="0" applyFont="1" applyFill="1" applyBorder="1" applyAlignment="1">
      <alignment horizontal="left"/>
    </xf>
    <xf numFmtId="4" fontId="4" fillId="0" borderId="0" xfId="0" applyNumberFormat="1" applyFont="1" applyAlignment="1">
      <alignment horizontal="right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</cellXfs>
  <cellStyles count="5">
    <cellStyle name="Заголовок 1" xfId="1" builtinId="16" customBuiltin="1"/>
    <cellStyle name="Заголовок 2" xfId="2" builtinId="17" customBuiltin="1"/>
    <cellStyle name="Заголовок 3" xfId="3" builtinId="18" customBuiltin="1"/>
    <cellStyle name="Заголовок 4" xfId="4" builtinId="19" customBuiltin="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74"/>
  <sheetViews>
    <sheetView tabSelected="1" zoomScale="119" zoomScaleNormal="119" workbookViewId="0">
      <selection activeCell="A33" sqref="A33:A35"/>
    </sheetView>
  </sheetViews>
  <sheetFormatPr defaultRowHeight="12.75"/>
  <cols>
    <col min="1" max="1" width="6.85546875" customWidth="1"/>
    <col min="2" max="2" width="31.140625" customWidth="1"/>
    <col min="3" max="3" width="36.42578125" customWidth="1"/>
    <col min="4" max="4" width="17.42578125" customWidth="1"/>
    <col min="5" max="5" width="14" customWidth="1"/>
    <col min="6" max="6" width="16.7109375" customWidth="1"/>
    <col min="7" max="7" width="19.85546875" customWidth="1"/>
    <col min="8" max="8" width="23.140625" customWidth="1"/>
  </cols>
  <sheetData>
    <row r="1" spans="1:8" ht="14.25" customHeight="1">
      <c r="A1" s="1"/>
      <c r="B1" s="1"/>
      <c r="C1" s="1"/>
      <c r="D1" s="1"/>
      <c r="E1" s="1"/>
      <c r="F1" s="31" t="s">
        <v>6</v>
      </c>
      <c r="G1" s="31"/>
      <c r="H1" s="31"/>
    </row>
    <row r="2" spans="1:8">
      <c r="A2" s="1"/>
      <c r="B2" s="1"/>
      <c r="C2" s="1"/>
      <c r="D2" s="1"/>
      <c r="E2" s="1"/>
      <c r="F2" s="31" t="s">
        <v>7</v>
      </c>
      <c r="G2" s="31"/>
      <c r="H2" s="31"/>
    </row>
    <row r="3" spans="1:8">
      <c r="A3" s="1"/>
      <c r="B3" s="1"/>
      <c r="C3" s="1"/>
      <c r="D3" s="1"/>
      <c r="E3" s="1"/>
      <c r="F3" s="31" t="s">
        <v>19</v>
      </c>
      <c r="G3" s="31"/>
      <c r="H3" s="31"/>
    </row>
    <row r="4" spans="1:8">
      <c r="A4" s="1"/>
      <c r="B4" s="1"/>
      <c r="C4" s="1"/>
      <c r="D4" s="1"/>
      <c r="E4" s="1"/>
      <c r="F4" s="31"/>
      <c r="G4" s="31"/>
      <c r="H4" s="31"/>
    </row>
    <row r="5" spans="1:8" ht="3.75" customHeight="1">
      <c r="A5" s="1"/>
      <c r="B5" s="1"/>
      <c r="C5" s="1"/>
      <c r="D5" s="1"/>
      <c r="E5" s="1"/>
      <c r="F5" s="31"/>
      <c r="G5" s="31"/>
      <c r="H5" s="31"/>
    </row>
    <row r="6" spans="1:8" ht="6.75" customHeight="1">
      <c r="A6" s="38"/>
      <c r="B6" s="38"/>
      <c r="C6" s="38"/>
      <c r="D6" s="38"/>
      <c r="E6" s="38"/>
      <c r="F6" s="38"/>
      <c r="G6" s="38"/>
      <c r="H6" s="2"/>
    </row>
    <row r="7" spans="1:8" ht="18.75">
      <c r="A7" s="32" t="s">
        <v>3</v>
      </c>
      <c r="B7" s="32"/>
      <c r="C7" s="32"/>
      <c r="D7" s="32"/>
      <c r="E7" s="32"/>
      <c r="F7" s="32"/>
      <c r="G7" s="32"/>
      <c r="H7" s="32"/>
    </row>
    <row r="8" spans="1:8" ht="15.75">
      <c r="A8" s="33" t="s">
        <v>42</v>
      </c>
      <c r="B8" s="33"/>
      <c r="C8" s="33"/>
      <c r="D8" s="33"/>
      <c r="E8" s="33"/>
      <c r="F8" s="33"/>
      <c r="G8" s="33"/>
      <c r="H8" s="33"/>
    </row>
    <row r="9" spans="1:8" ht="5.25" customHeight="1">
      <c r="A9" s="4"/>
      <c r="B9" s="4"/>
      <c r="C9" s="4"/>
      <c r="D9" s="4"/>
      <c r="E9" s="4"/>
      <c r="F9" s="4"/>
      <c r="G9" s="4"/>
      <c r="H9" s="4"/>
    </row>
    <row r="10" spans="1:8">
      <c r="A10" s="31" t="s">
        <v>43</v>
      </c>
      <c r="B10" s="31"/>
      <c r="C10" s="31"/>
      <c r="D10" s="31"/>
      <c r="E10" s="31"/>
      <c r="F10" s="31"/>
      <c r="G10" s="2"/>
      <c r="H10" s="2"/>
    </row>
    <row r="11" spans="1:8">
      <c r="A11" s="5" t="s">
        <v>5</v>
      </c>
      <c r="B11" s="2"/>
      <c r="C11" s="2"/>
      <c r="D11" s="2"/>
      <c r="E11" s="6"/>
      <c r="F11" s="2"/>
      <c r="G11" s="2"/>
      <c r="H11" s="2"/>
    </row>
    <row r="12" spans="1:8" ht="18" customHeight="1">
      <c r="A12" s="43" t="s">
        <v>13</v>
      </c>
      <c r="B12" s="43" t="s">
        <v>11</v>
      </c>
      <c r="C12" s="39" t="s">
        <v>16</v>
      </c>
      <c r="D12" s="39" t="s">
        <v>12</v>
      </c>
      <c r="E12" s="42" t="s">
        <v>10</v>
      </c>
      <c r="F12" s="42"/>
      <c r="G12" s="42"/>
      <c r="H12" s="42"/>
    </row>
    <row r="13" spans="1:8" ht="48.75" customHeight="1">
      <c r="A13" s="43"/>
      <c r="B13" s="43"/>
      <c r="C13" s="40"/>
      <c r="D13" s="40"/>
      <c r="E13" s="42" t="s">
        <v>8</v>
      </c>
      <c r="F13" s="42"/>
      <c r="G13" s="44" t="s">
        <v>9</v>
      </c>
      <c r="H13" s="44" t="s">
        <v>17</v>
      </c>
    </row>
    <row r="14" spans="1:8" ht="22.5" customHeight="1">
      <c r="A14" s="43"/>
      <c r="B14" s="43"/>
      <c r="C14" s="41"/>
      <c r="D14" s="41"/>
      <c r="E14" s="9" t="s">
        <v>0</v>
      </c>
      <c r="F14" s="9" t="s">
        <v>1</v>
      </c>
      <c r="G14" s="45"/>
      <c r="H14" s="45"/>
    </row>
    <row r="15" spans="1:8">
      <c r="A15" s="10">
        <v>1</v>
      </c>
      <c r="B15" s="10">
        <v>2</v>
      </c>
      <c r="C15" s="10">
        <v>3</v>
      </c>
      <c r="D15" s="11">
        <v>4</v>
      </c>
      <c r="E15" s="11">
        <v>5</v>
      </c>
      <c r="F15" s="11">
        <v>6</v>
      </c>
      <c r="G15" s="11">
        <v>7</v>
      </c>
      <c r="H15" s="11">
        <v>8</v>
      </c>
    </row>
    <row r="16" spans="1:8" ht="19.5" customHeight="1">
      <c r="A16" s="34" t="s">
        <v>14</v>
      </c>
      <c r="B16" s="35"/>
      <c r="C16" s="35"/>
      <c r="D16" s="35"/>
      <c r="E16" s="35"/>
      <c r="F16" s="35"/>
      <c r="G16" s="35"/>
      <c r="H16" s="36"/>
    </row>
    <row r="17" spans="1:8" ht="41.25" customHeight="1">
      <c r="A17" s="30">
        <v>1</v>
      </c>
      <c r="B17" s="22" t="s">
        <v>24</v>
      </c>
      <c r="C17" s="28" t="s">
        <v>31</v>
      </c>
      <c r="D17" s="23">
        <v>43461</v>
      </c>
      <c r="E17" s="7"/>
      <c r="F17" s="8"/>
      <c r="G17" s="25">
        <v>410972265.02999997</v>
      </c>
      <c r="H17" s="26" t="s">
        <v>40</v>
      </c>
    </row>
    <row r="18" spans="1:8" ht="45" customHeight="1">
      <c r="A18" s="30">
        <v>2</v>
      </c>
      <c r="B18" s="22" t="s">
        <v>25</v>
      </c>
      <c r="C18" s="28" t="s">
        <v>32</v>
      </c>
      <c r="D18" s="23">
        <v>43461</v>
      </c>
      <c r="E18" s="7"/>
      <c r="F18" s="8"/>
      <c r="G18" s="25">
        <v>891692000</v>
      </c>
      <c r="H18" s="26" t="s">
        <v>40</v>
      </c>
    </row>
    <row r="19" spans="1:8" ht="42.75" customHeight="1">
      <c r="A19" s="30">
        <v>3</v>
      </c>
      <c r="B19" s="22" t="s">
        <v>26</v>
      </c>
      <c r="C19" s="28" t="s">
        <v>33</v>
      </c>
      <c r="D19" s="23">
        <v>43461</v>
      </c>
      <c r="E19" s="7"/>
      <c r="F19" s="8"/>
      <c r="G19" s="25">
        <v>252253740</v>
      </c>
      <c r="H19" s="26" t="s">
        <v>40</v>
      </c>
    </row>
    <row r="20" spans="1:8" ht="41.25" customHeight="1">
      <c r="A20" s="30">
        <v>4</v>
      </c>
      <c r="B20" s="22" t="s">
        <v>27</v>
      </c>
      <c r="C20" s="28" t="s">
        <v>34</v>
      </c>
      <c r="D20" s="23">
        <v>43461</v>
      </c>
      <c r="E20" s="7"/>
      <c r="F20" s="8"/>
      <c r="G20" s="25">
        <v>410065171.63999999</v>
      </c>
      <c r="H20" s="26" t="s">
        <v>40</v>
      </c>
    </row>
    <row r="21" spans="1:8" ht="41.25" customHeight="1">
      <c r="A21" s="30">
        <v>5</v>
      </c>
      <c r="B21" s="22" t="s">
        <v>28</v>
      </c>
      <c r="C21" s="28" t="s">
        <v>35</v>
      </c>
      <c r="D21" s="23">
        <v>43461</v>
      </c>
      <c r="E21" s="7"/>
      <c r="F21" s="8"/>
      <c r="G21" s="25">
        <v>446217278.56</v>
      </c>
      <c r="H21" s="26" t="s">
        <v>40</v>
      </c>
    </row>
    <row r="22" spans="1:8" ht="40.5" customHeight="1">
      <c r="A22" s="30">
        <v>6</v>
      </c>
      <c r="B22" s="22" t="s">
        <v>29</v>
      </c>
      <c r="C22" s="28" t="s">
        <v>36</v>
      </c>
      <c r="D22" s="23">
        <v>43461</v>
      </c>
      <c r="E22" s="7"/>
      <c r="F22" s="8"/>
      <c r="G22" s="25">
        <v>790360430.78999996</v>
      </c>
      <c r="H22" s="26" t="s">
        <v>40</v>
      </c>
    </row>
    <row r="23" spans="1:8" ht="44.25" customHeight="1">
      <c r="A23" s="30">
        <v>7</v>
      </c>
      <c r="B23" s="22" t="s">
        <v>29</v>
      </c>
      <c r="C23" s="28" t="s">
        <v>37</v>
      </c>
      <c r="D23" s="23">
        <v>43462</v>
      </c>
      <c r="E23" s="7"/>
      <c r="F23" s="8"/>
      <c r="G23" s="25">
        <v>534309177.68000001</v>
      </c>
      <c r="H23" s="26" t="s">
        <v>40</v>
      </c>
    </row>
    <row r="24" spans="1:8" ht="40.5" customHeight="1">
      <c r="A24" s="30">
        <v>8</v>
      </c>
      <c r="B24" s="22" t="s">
        <v>30</v>
      </c>
      <c r="C24" s="28" t="s">
        <v>38</v>
      </c>
      <c r="D24" s="23">
        <v>43462</v>
      </c>
      <c r="E24" s="7" t="s">
        <v>39</v>
      </c>
      <c r="F24" s="8">
        <v>41585374.890000001</v>
      </c>
      <c r="G24" s="8">
        <v>1298941224.9378417</v>
      </c>
      <c r="H24" s="26" t="s">
        <v>40</v>
      </c>
    </row>
    <row r="25" spans="1:8" s="21" customFormat="1" ht="17.25" customHeight="1">
      <c r="A25" s="17" t="s">
        <v>18</v>
      </c>
      <c r="B25" s="17"/>
      <c r="C25" s="18" t="s">
        <v>4</v>
      </c>
      <c r="D25" s="18" t="s">
        <v>4</v>
      </c>
      <c r="E25" s="19" t="s">
        <v>4</v>
      </c>
      <c r="F25" s="20" t="s">
        <v>41</v>
      </c>
      <c r="G25" s="29">
        <f>SUM(G17:G24)</f>
        <v>5034811288.6378412</v>
      </c>
      <c r="H25" s="16"/>
    </row>
    <row r="26" spans="1:8" ht="18.75" customHeight="1">
      <c r="A26" s="34" t="s">
        <v>15</v>
      </c>
      <c r="B26" s="35"/>
      <c r="C26" s="35"/>
      <c r="D26" s="35"/>
      <c r="E26" s="35"/>
      <c r="F26" s="35"/>
      <c r="G26" s="35"/>
      <c r="H26" s="36"/>
    </row>
    <row r="27" spans="1:8" ht="96" customHeight="1">
      <c r="A27" s="19">
        <v>1</v>
      </c>
      <c r="B27" s="22" t="s">
        <v>23</v>
      </c>
      <c r="C27" s="22" t="s">
        <v>20</v>
      </c>
      <c r="D27" s="23">
        <v>43263</v>
      </c>
      <c r="E27" s="24" t="s">
        <v>21</v>
      </c>
      <c r="F27" s="25">
        <v>150000000</v>
      </c>
      <c r="G27" s="25">
        <f>F27*26.091315</f>
        <v>3913697250</v>
      </c>
      <c r="H27" s="26" t="s">
        <v>22</v>
      </c>
    </row>
    <row r="28" spans="1:8" s="21" customFormat="1" ht="15" customHeight="1">
      <c r="A28" s="17" t="s">
        <v>18</v>
      </c>
      <c r="B28" s="17"/>
      <c r="C28" s="18" t="s">
        <v>4</v>
      </c>
      <c r="D28" s="18" t="s">
        <v>4</v>
      </c>
      <c r="E28" s="19" t="s">
        <v>4</v>
      </c>
      <c r="F28" s="19" t="s">
        <v>4</v>
      </c>
      <c r="G28" s="29">
        <v>3913697250</v>
      </c>
      <c r="H28" s="16"/>
    </row>
    <row r="29" spans="1:8" s="15" customFormat="1" ht="18.75" customHeight="1">
      <c r="A29" s="37" t="s">
        <v>2</v>
      </c>
      <c r="B29" s="37"/>
      <c r="C29" s="12" t="s">
        <v>4</v>
      </c>
      <c r="D29" s="12" t="s">
        <v>4</v>
      </c>
      <c r="E29" s="13" t="s">
        <v>4</v>
      </c>
      <c r="F29" s="13" t="s">
        <v>4</v>
      </c>
      <c r="G29" s="27">
        <v>8948508538.6378403</v>
      </c>
      <c r="H29" s="14"/>
    </row>
    <row r="59" spans="8:8">
      <c r="H59" s="3"/>
    </row>
    <row r="60" spans="8:8">
      <c r="H60" s="3"/>
    </row>
    <row r="61" spans="8:8">
      <c r="H61" s="3"/>
    </row>
    <row r="62" spans="8:8">
      <c r="H62" s="3"/>
    </row>
    <row r="63" spans="8:8">
      <c r="H63" s="3"/>
    </row>
    <row r="64" spans="8:8">
      <c r="H64" s="3"/>
    </row>
    <row r="65" spans="8:8">
      <c r="H65" s="3"/>
    </row>
    <row r="66" spans="8:8">
      <c r="H66" s="3"/>
    </row>
    <row r="67" spans="8:8">
      <c r="H67" s="3"/>
    </row>
    <row r="68" spans="8:8">
      <c r="H68" s="2"/>
    </row>
    <row r="69" spans="8:8">
      <c r="H69" s="2"/>
    </row>
    <row r="70" spans="8:8">
      <c r="H70" s="2"/>
    </row>
    <row r="71" spans="8:8">
      <c r="H71" s="2"/>
    </row>
    <row r="72" spans="8:8">
      <c r="H72" s="2"/>
    </row>
    <row r="73" spans="8:8">
      <c r="H73" s="2"/>
    </row>
    <row r="74" spans="8:8">
      <c r="H74" s="2"/>
    </row>
  </sheetData>
  <mergeCells count="20">
    <mergeCell ref="A26:H26"/>
    <mergeCell ref="A29:B29"/>
    <mergeCell ref="A10:F10"/>
    <mergeCell ref="A6:G6"/>
    <mergeCell ref="D12:D14"/>
    <mergeCell ref="A16:H16"/>
    <mergeCell ref="E13:F13"/>
    <mergeCell ref="B12:B14"/>
    <mergeCell ref="A12:A14"/>
    <mergeCell ref="G13:G14"/>
    <mergeCell ref="C12:C14"/>
    <mergeCell ref="E12:H12"/>
    <mergeCell ref="H13:H14"/>
    <mergeCell ref="F1:H1"/>
    <mergeCell ref="F2:H2"/>
    <mergeCell ref="A7:H7"/>
    <mergeCell ref="A8:H8"/>
    <mergeCell ref="F4:H4"/>
    <mergeCell ref="F5:H5"/>
    <mergeCell ref="F3:H3"/>
  </mergeCells>
  <phoneticPr fontId="8" type="noConversion"/>
  <printOptions horizontalCentered="1"/>
  <pageMargins left="0.23622047244094491" right="0.23622047244094491" top="0.43" bottom="0.2" header="0.31496062992125984" footer="0.18"/>
  <pageSetup paperSize="9" scale="5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DOD10_2018</vt:lpstr>
    </vt:vector>
  </TitlesOfParts>
  <Company>Treasury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Шаповал Н.М.</dc:creator>
  <cp:lastModifiedBy>g_</cp:lastModifiedBy>
  <cp:lastPrinted>2019-03-05T13:14:51Z</cp:lastPrinted>
  <dcterms:created xsi:type="dcterms:W3CDTF">2010-09-16T08:42:43Z</dcterms:created>
  <dcterms:modified xsi:type="dcterms:W3CDTF">2019-03-14T15:35:52Z</dcterms:modified>
</cp:coreProperties>
</file>