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210" yWindow="60" windowWidth="15480" windowHeight="9390" tabRatio="494"/>
  </bookViews>
  <sheets>
    <sheet name="Додаток" sheetId="1" r:id="rId1"/>
  </sheets>
  <definedNames>
    <definedName name="_xlnm.Print_Titles" localSheetId="0">Додаток!$A:$B</definedName>
    <definedName name="_xlnm.Print_Area" localSheetId="0">Додаток!$A$1:$DF$35</definedName>
  </definedNames>
  <calcPr calcId="125725" fullCalcOnLoad="1"/>
</workbook>
</file>

<file path=xl/calcChain.xml><?xml version="1.0" encoding="utf-8"?>
<calcChain xmlns="http://schemas.openxmlformats.org/spreadsheetml/2006/main">
  <c r="C34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V34"/>
  <c r="CO34"/>
  <c r="CD7"/>
  <c r="CE7"/>
  <c r="DB34"/>
  <c r="DC34"/>
  <c r="DA34"/>
  <c r="DD7"/>
  <c r="CW7"/>
  <c r="DA7"/>
  <c r="CN7"/>
  <c r="BX7"/>
  <c r="BE7"/>
  <c r="P7"/>
  <c r="CN34"/>
  <c r="BH7"/>
  <c r="BK7"/>
  <c r="BR7"/>
  <c r="BL7"/>
  <c r="BM7"/>
  <c r="CH7"/>
  <c r="CI7"/>
  <c r="CF7"/>
  <c r="BW7"/>
  <c r="BV7"/>
  <c r="BQ7"/>
  <c r="BP7"/>
  <c r="X7"/>
  <c r="Y7"/>
  <c r="W7"/>
  <c r="CC7"/>
  <c r="CB7"/>
  <c r="BT7"/>
  <c r="BS7"/>
  <c r="AE7"/>
  <c r="AP7"/>
  <c r="AY7"/>
  <c r="AD7"/>
  <c r="BD7"/>
  <c r="BJ7"/>
  <c r="BC7"/>
  <c r="BB7"/>
  <c r="BO7"/>
  <c r="AB7"/>
  <c r="Z7"/>
  <c r="AA7"/>
  <c r="CQ34"/>
  <c r="CR34"/>
  <c r="CS34"/>
  <c r="CQ7"/>
  <c r="AH7"/>
  <c r="AG7"/>
  <c r="AF7"/>
  <c r="CV7"/>
  <c r="CS7"/>
  <c r="CT7"/>
  <c r="CM7"/>
  <c r="DF34"/>
  <c r="DE34"/>
  <c r="DD34"/>
  <c r="CY34"/>
  <c r="CX34"/>
  <c r="CW34"/>
  <c r="CT34"/>
  <c r="CU34"/>
  <c r="AI7"/>
  <c r="S7"/>
  <c r="CK7"/>
  <c r="CY7"/>
  <c r="DF7"/>
  <c r="G7"/>
  <c r="AS7"/>
  <c r="AL7"/>
  <c r="AV7"/>
  <c r="M7"/>
  <c r="CG7"/>
  <c r="J7"/>
  <c r="BU7"/>
  <c r="AC7"/>
  <c r="CA7"/>
  <c r="CK34"/>
  <c r="CL34"/>
  <c r="CM34"/>
  <c r="CP34"/>
  <c r="CH34"/>
  <c r="CI34"/>
  <c r="CG34"/>
  <c r="CE34"/>
  <c r="CD34"/>
  <c r="CF34"/>
  <c r="CB34"/>
  <c r="CC34"/>
  <c r="CA34"/>
  <c r="BY34"/>
  <c r="BZ34"/>
  <c r="BX34"/>
  <c r="BV34"/>
  <c r="BU34"/>
  <c r="BW34"/>
  <c r="BS34"/>
  <c r="BT34"/>
  <c r="BR34"/>
  <c r="BP34"/>
  <c r="BO34"/>
  <c r="BQ34"/>
  <c r="BM34"/>
  <c r="BK34"/>
  <c r="BL34"/>
  <c r="BJ34"/>
  <c r="BI34"/>
  <c r="BH34"/>
  <c r="BG34"/>
  <c r="BE34"/>
  <c r="BF34"/>
  <c r="BC34"/>
  <c r="BD34"/>
  <c r="BB34"/>
  <c r="AZ34"/>
  <c r="AY34"/>
  <c r="BA34"/>
  <c r="AW34"/>
  <c r="AX34"/>
  <c r="AV34"/>
  <c r="AT34"/>
  <c r="AS34"/>
  <c r="AU34"/>
  <c r="AQ34"/>
  <c r="AR34"/>
  <c r="AP34"/>
  <c r="AM34"/>
  <c r="AN34"/>
  <c r="AL34"/>
  <c r="AJ34"/>
  <c r="AI34"/>
  <c r="AK34"/>
  <c r="AG34"/>
  <c r="AH34"/>
  <c r="AF34"/>
  <c r="AD34"/>
  <c r="AC34"/>
  <c r="AE34"/>
  <c r="AA34"/>
  <c r="AB34"/>
  <c r="Z34"/>
  <c r="W34"/>
  <c r="X34"/>
  <c r="Y34"/>
  <c r="S34"/>
  <c r="T34"/>
  <c r="U34"/>
  <c r="R34"/>
  <c r="P34"/>
  <c r="Q34"/>
  <c r="O34"/>
  <c r="N34"/>
  <c r="M34"/>
  <c r="L34"/>
  <c r="J34"/>
  <c r="K34"/>
  <c r="H34"/>
  <c r="E34"/>
  <c r="I34"/>
  <c r="G34"/>
  <c r="D34"/>
  <c r="C9"/>
  <c r="F34"/>
</calcChain>
</file>

<file path=xl/sharedStrings.xml><?xml version="1.0" encoding="utf-8"?>
<sst xmlns="http://schemas.openxmlformats.org/spreadsheetml/2006/main" count="154" uniqueCount="77">
  <si>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</si>
  <si>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</si>
  <si>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</si>
  <si>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</si>
  <si>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</si>
  <si>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</si>
  <si>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</si>
  <si>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</si>
  <si>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</si>
  <si>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</si>
  <si>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</si>
  <si>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</si>
  <si>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</si>
  <si>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</si>
  <si>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</si>
  <si>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</si>
  <si>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</si>
  <si>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</si>
  <si>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</si>
  <si>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</si>
  <si>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</si>
  <si>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</si>
  <si>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</si>
  <si>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</si>
  <si>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</si>
  <si>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</si>
  <si>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</si>
  <si>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>у тому числі по субвенціях:</t>
  </si>
  <si>
    <t>№ з/п</t>
  </si>
  <si>
    <t xml:space="preserve">Всього                                                                   касові видатки 
</t>
  </si>
  <si>
    <t>касові видатки</t>
  </si>
  <si>
    <t xml:space="preserve"> щодо  використання місцевими бюджетами субвенцій, отриманих з державного бюджету,</t>
  </si>
  <si>
    <t>направлено відкритих асигнувань</t>
  </si>
  <si>
    <t xml:space="preserve"> освітня субвенція                                                      </t>
  </si>
  <si>
    <t xml:space="preserve">касові видатки </t>
  </si>
  <si>
    <t>Інформація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</si>
  <si>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</si>
  <si>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 на придбання медикаментів та виробів медичного призначення для забезпечення швидкої медичної допомоги</t>
  </si>
  <si>
    <t>Найменування зведеного   бюджету</t>
  </si>
  <si>
    <t>медична субвенція</t>
  </si>
  <si>
    <t xml:space="preserve"> на реформування регіональних систем охорони здоров`я для здійснення заходів з виконання спільного з Міжнародним банком реконструкції та розвитку проекту"Поліпшення охорони здоров`я на службі у людей"          </t>
  </si>
  <si>
    <t xml:space="preserve">      на проведення виборів депутатів місцевих рад та сільських, селищних, міських голів                                                             </t>
  </si>
  <si>
    <t xml:space="preserve">   на виконання заходів щодо радіаційного та соціального захисту населення міста Жовті Води                                                          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</si>
  <si>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</si>
  <si>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</si>
  <si>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</si>
  <si>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на відшкодування вартості лікарських засобів для лікування окремих захворювань</t>
  </si>
  <si>
    <t>* касові видатки за рахунок залишку, що склався на 01.01.2018</t>
  </si>
  <si>
    <t>на придбання витратних матеріалів для закладів охорони здоров`я та лікарських засобів для інгаляційної анестезії</t>
  </si>
  <si>
    <t>на надання державної підтримки особам з особливими освітніми потребами</t>
  </si>
  <si>
    <t>для реалізації проектів в рамках Надзвичайної кредитної програми для відновлення України</t>
  </si>
  <si>
    <t xml:space="preserve"> на забезпечення якісної, сучасної та доступної загальної середньої освіти «Нова українська школа»</t>
  </si>
  <si>
    <t>на придбання ангіографічного обладнання</t>
  </si>
  <si>
    <t>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у форматі "Прозорий офіс"</t>
  </si>
  <si>
    <t>на фінансування заходів соціально-економічної компенсації ризику населення, яке проживає на території зони спостереження  </t>
  </si>
  <si>
    <t>на будівництво шляхопроводу по просп. Адмірала Сенявіна – вул. Залаегерсег у м. Херсоні</t>
  </si>
  <si>
    <t xml:space="preserve">на модернізацію та оновлення матеріально-технічної бази професійно-технічних навчальних закладів </t>
  </si>
  <si>
    <t xml:space="preserve">на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сиріт, осіб з їх числа </t>
  </si>
  <si>
    <t xml:space="preserve"> на формування інфраструктури об'єднаних територіальних громад</t>
  </si>
  <si>
    <t xml:space="preserve"> на будівництво сучасного біатлонного комплексу</t>
  </si>
  <si>
    <t>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</si>
  <si>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</si>
  <si>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</si>
  <si>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будівництво/реконструкцію палаців спорту</t>
  </si>
  <si>
    <t>подовження третьої лінії метрополітену у м. Харкові</t>
  </si>
  <si>
    <t xml:space="preserve"> на здійснення заходів щодо соціально-економічного розвитку окремих територій</t>
  </si>
  <si>
    <t>*</t>
  </si>
  <si>
    <t>на реалізацію заходів, спрямованих на розвиток системи охорони здоров'я у сільській місцевості</t>
  </si>
  <si>
    <t>здійснення заходів щодо підтримки територій, що зазнали негативного впливу внаслідок збройного конфлікту на сході України</t>
  </si>
  <si>
    <t xml:space="preserve">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</si>
  <si>
    <t xml:space="preserve">           * касові видатки за рахунок залишку, що склався на 01.01.2018</t>
  </si>
  <si>
    <t>тис. грн.</t>
  </si>
  <si>
    <t xml:space="preserve">на завершення будівництва метрополітену у                                                          м. Дніпрі            </t>
  </si>
  <si>
    <t xml:space="preserve">    * касові видатки за рахунок залишку, що склався на 01.01.2018</t>
  </si>
  <si>
    <t xml:space="preserve">                                                                                                                                                          * касові видатки за рахунок залишку, що склався на 01.01.2018</t>
  </si>
  <si>
    <t xml:space="preserve">                           станом на 01.01.2019</t>
  </si>
  <si>
    <t>розпис на                  січень-грудень</t>
  </si>
</sst>
</file>

<file path=xl/styles.xml><?xml version="1.0" encoding="utf-8"?>
<styleSheet xmlns="http://schemas.openxmlformats.org/spreadsheetml/2006/main">
  <numFmts count="4">
    <numFmt numFmtId="188" formatCode="#,##0.0"/>
    <numFmt numFmtId="189" formatCode="#,##0.000"/>
    <numFmt numFmtId="198" formatCode="#,##0.00000000000"/>
    <numFmt numFmtId="203" formatCode="###\ ###\ ###\ ##0.0"/>
  </numFmts>
  <fonts count="20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20"/>
      <name val="Times New Roman"/>
      <family val="1"/>
      <charset val="204"/>
    </font>
    <font>
      <sz val="18"/>
      <name val="Arial Cyr"/>
    </font>
    <font>
      <i/>
      <sz val="12"/>
      <name val="Times New Roman"/>
      <family val="1"/>
    </font>
    <font>
      <b/>
      <sz val="16"/>
      <name val="Arial Cyr"/>
    </font>
    <font>
      <sz val="18"/>
      <color indexed="8"/>
      <name val="Arial Cyr"/>
    </font>
    <font>
      <sz val="14"/>
      <color indexed="8"/>
      <name val="Arial Cy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5">
    <xf numFmtId="0" fontId="0" fillId="0" borderId="0" xfId="0"/>
    <xf numFmtId="188" fontId="3" fillId="0" borderId="1" xfId="0" applyNumberFormat="1" applyFont="1" applyFill="1" applyBorder="1" applyAlignment="1">
      <alignment horizontal="right" vertical="center" indent="1"/>
    </xf>
    <xf numFmtId="188" fontId="3" fillId="0" borderId="2" xfId="0" applyNumberFormat="1" applyFont="1" applyFill="1" applyBorder="1" applyAlignment="1">
      <alignment horizontal="right" vertical="center" indent="1"/>
    </xf>
    <xf numFmtId="188" fontId="3" fillId="0" borderId="3" xfId="0" applyNumberFormat="1" applyFont="1" applyFill="1" applyBorder="1" applyAlignment="1">
      <alignment horizontal="right" vertical="center" indent="1"/>
    </xf>
    <xf numFmtId="188" fontId="2" fillId="0" borderId="4" xfId="0" applyNumberFormat="1" applyFont="1" applyFill="1" applyBorder="1" applyAlignment="1">
      <alignment horizontal="right" indent="1"/>
    </xf>
    <xf numFmtId="0" fontId="6" fillId="0" borderId="2" xfId="0" applyNumberFormat="1" applyFont="1" applyFill="1" applyBorder="1" applyAlignment="1">
      <alignment horizontal="center" vertical="center" wrapText="1"/>
    </xf>
    <xf numFmtId="188" fontId="17" fillId="0" borderId="5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0" fontId="2" fillId="0" borderId="0" xfId="0" applyFont="1" applyFill="1"/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 wrapText="1"/>
    </xf>
    <xf numFmtId="188" fontId="2" fillId="0" borderId="31" xfId="0" applyNumberFormat="1" applyFont="1" applyFill="1" applyBorder="1" applyAlignment="1">
      <alignment horizontal="right" indent="1"/>
    </xf>
    <xf numFmtId="188" fontId="2" fillId="0" borderId="33" xfId="0" applyNumberFormat="1" applyFont="1" applyFill="1" applyBorder="1" applyAlignment="1">
      <alignment horizontal="right" indent="1"/>
    </xf>
    <xf numFmtId="188" fontId="2" fillId="0" borderId="34" xfId="0" applyNumberFormat="1" applyFont="1" applyFill="1" applyBorder="1" applyAlignment="1">
      <alignment horizontal="right" indent="1"/>
    </xf>
    <xf numFmtId="188" fontId="2" fillId="0" borderId="35" xfId="0" applyNumberFormat="1" applyFont="1" applyFill="1" applyBorder="1" applyAlignment="1">
      <alignment horizontal="right" indent="1"/>
    </xf>
    <xf numFmtId="188" fontId="2" fillId="0" borderId="36" xfId="0" applyNumberFormat="1" applyFont="1" applyFill="1" applyBorder="1" applyAlignment="1">
      <alignment horizontal="right" indent="1"/>
    </xf>
    <xf numFmtId="188" fontId="2" fillId="0" borderId="37" xfId="0" applyNumberFormat="1" applyFont="1" applyFill="1" applyBorder="1" applyAlignment="1">
      <alignment horizontal="right" indent="1"/>
    </xf>
    <xf numFmtId="188" fontId="2" fillId="0" borderId="38" xfId="0" applyNumberFormat="1" applyFont="1" applyFill="1" applyBorder="1" applyAlignment="1">
      <alignment horizontal="right" indent="1"/>
    </xf>
    <xf numFmtId="188" fontId="2" fillId="0" borderId="39" xfId="0" applyNumberFormat="1" applyFont="1" applyFill="1" applyBorder="1" applyAlignment="1">
      <alignment horizontal="right" indent="1"/>
    </xf>
    <xf numFmtId="188" fontId="2" fillId="0" borderId="40" xfId="0" applyNumberFormat="1" applyFont="1" applyFill="1" applyBorder="1" applyAlignment="1">
      <alignment horizontal="right" indent="1"/>
    </xf>
    <xf numFmtId="188" fontId="2" fillId="0" borderId="41" xfId="0" applyNumberFormat="1" applyFont="1" applyFill="1" applyBorder="1" applyAlignment="1">
      <alignment horizontal="right" indent="1"/>
    </xf>
    <xf numFmtId="188" fontId="5" fillId="0" borderId="36" xfId="0" applyNumberFormat="1" applyFont="1" applyFill="1" applyBorder="1" applyAlignment="1">
      <alignment horizontal="right" indent="1"/>
    </xf>
    <xf numFmtId="188" fontId="5" fillId="0" borderId="37" xfId="0" applyNumberFormat="1" applyFont="1" applyFill="1" applyBorder="1" applyAlignment="1">
      <alignment horizontal="right" indent="1"/>
    </xf>
    <xf numFmtId="188" fontId="5" fillId="0" borderId="38" xfId="0" applyNumberFormat="1" applyFont="1" applyFill="1" applyBorder="1" applyAlignment="1">
      <alignment horizontal="right" indent="1"/>
    </xf>
    <xf numFmtId="188" fontId="2" fillId="0" borderId="42" xfId="0" applyNumberFormat="1" applyFont="1" applyFill="1" applyBorder="1" applyAlignment="1">
      <alignment horizontal="right" indent="1"/>
    </xf>
    <xf numFmtId="188" fontId="2" fillId="0" borderId="43" xfId="0" applyNumberFormat="1" applyFont="1" applyFill="1" applyBorder="1" applyAlignment="1">
      <alignment horizontal="right" indent="1"/>
    </xf>
    <xf numFmtId="188" fontId="5" fillId="0" borderId="41" xfId="0" applyNumberFormat="1" applyFont="1" applyFill="1" applyBorder="1" applyAlignment="1">
      <alignment horizontal="right" indent="1"/>
    </xf>
    <xf numFmtId="188" fontId="5" fillId="0" borderId="42" xfId="0" applyNumberFormat="1" applyFont="1" applyFill="1" applyBorder="1" applyAlignment="1">
      <alignment horizontal="right" indent="1"/>
    </xf>
    <xf numFmtId="188" fontId="5" fillId="0" borderId="44" xfId="0" applyNumberFormat="1" applyFont="1" applyFill="1" applyBorder="1" applyAlignment="1">
      <alignment horizontal="right" indent="1"/>
    </xf>
    <xf numFmtId="188" fontId="5" fillId="0" borderId="33" xfId="0" applyNumberFormat="1" applyFont="1" applyFill="1" applyBorder="1" applyAlignment="1">
      <alignment horizontal="right" indent="1"/>
    </xf>
    <xf numFmtId="188" fontId="5" fillId="0" borderId="34" xfId="0" applyNumberFormat="1" applyFont="1" applyFill="1" applyBorder="1" applyAlignment="1">
      <alignment horizontal="right" indent="1"/>
    </xf>
    <xf numFmtId="188" fontId="5" fillId="0" borderId="35" xfId="0" applyNumberFormat="1" applyFont="1" applyFill="1" applyBorder="1" applyAlignment="1">
      <alignment horizontal="right" indent="1"/>
    </xf>
    <xf numFmtId="188" fontId="2" fillId="0" borderId="0" xfId="0" applyNumberFormat="1" applyFont="1" applyFill="1"/>
    <xf numFmtId="0" fontId="2" fillId="0" borderId="45" xfId="0" applyFont="1" applyFill="1" applyBorder="1" applyAlignment="1">
      <alignment horizontal="center"/>
    </xf>
    <xf numFmtId="9" fontId="8" fillId="0" borderId="46" xfId="1" applyFont="1" applyFill="1" applyBorder="1" applyAlignment="1">
      <alignment horizontal="left" vertical="center" wrapText="1"/>
    </xf>
    <xf numFmtId="188" fontId="2" fillId="0" borderId="32" xfId="0" applyNumberFormat="1" applyFont="1" applyFill="1" applyBorder="1" applyAlignment="1">
      <alignment horizontal="right" indent="1"/>
    </xf>
    <xf numFmtId="188" fontId="2" fillId="0" borderId="5" xfId="0" applyNumberFormat="1" applyFont="1" applyFill="1" applyBorder="1" applyAlignment="1">
      <alignment horizontal="right" indent="1"/>
    </xf>
    <xf numFmtId="188" fontId="2" fillId="0" borderId="47" xfId="0" applyNumberFormat="1" applyFont="1" applyFill="1" applyBorder="1" applyAlignment="1">
      <alignment horizontal="right" indent="1"/>
    </xf>
    <xf numFmtId="188" fontId="2" fillId="0" borderId="48" xfId="0" applyNumberFormat="1" applyFont="1" applyFill="1" applyBorder="1" applyAlignment="1">
      <alignment horizontal="right" indent="1"/>
    </xf>
    <xf numFmtId="188" fontId="2" fillId="0" borderId="49" xfId="0" applyNumberFormat="1" applyFont="1" applyFill="1" applyBorder="1" applyAlignment="1">
      <alignment horizontal="right" indent="1"/>
    </xf>
    <xf numFmtId="188" fontId="2" fillId="0" borderId="50" xfId="0" applyNumberFormat="1" applyFont="1" applyFill="1" applyBorder="1" applyAlignment="1">
      <alignment horizontal="right" indent="1"/>
    </xf>
    <xf numFmtId="188" fontId="5" fillId="0" borderId="5" xfId="0" applyNumberFormat="1" applyFont="1" applyFill="1" applyBorder="1" applyAlignment="1">
      <alignment horizontal="right" indent="1"/>
    </xf>
    <xf numFmtId="188" fontId="5" fillId="0" borderId="50" xfId="0" applyNumberFormat="1" applyFont="1" applyFill="1" applyBorder="1" applyAlignment="1">
      <alignment horizontal="right" indent="1"/>
    </xf>
    <xf numFmtId="188" fontId="5" fillId="0" borderId="49" xfId="0" applyNumberFormat="1" applyFont="1" applyFill="1" applyBorder="1" applyAlignment="1">
      <alignment horizontal="right" indent="1"/>
    </xf>
    <xf numFmtId="188" fontId="2" fillId="0" borderId="51" xfId="0" applyNumberFormat="1" applyFont="1" applyFill="1" applyBorder="1" applyAlignment="1">
      <alignment horizontal="right" indent="1"/>
    </xf>
    <xf numFmtId="188" fontId="5" fillId="0" borderId="51" xfId="0" applyNumberFormat="1" applyFont="1" applyFill="1" applyBorder="1" applyAlignment="1">
      <alignment horizontal="right" indent="1"/>
    </xf>
    <xf numFmtId="188" fontId="5" fillId="0" borderId="4" xfId="0" applyNumberFormat="1" applyFont="1" applyFill="1" applyBorder="1" applyAlignment="1">
      <alignment horizontal="right" indent="1"/>
    </xf>
    <xf numFmtId="188" fontId="5" fillId="0" borderId="52" xfId="0" applyNumberFormat="1" applyFont="1" applyFill="1" applyBorder="1" applyAlignment="1">
      <alignment horizontal="right" indent="1"/>
    </xf>
    <xf numFmtId="188" fontId="5" fillId="0" borderId="46" xfId="0" applyNumberFormat="1" applyFont="1" applyFill="1" applyBorder="1" applyAlignment="1">
      <alignment horizontal="right" indent="1"/>
    </xf>
    <xf numFmtId="188" fontId="5" fillId="0" borderId="32" xfId="0" applyNumberFormat="1" applyFont="1" applyFill="1" applyBorder="1" applyAlignment="1">
      <alignment horizontal="right" indent="1"/>
    </xf>
    <xf numFmtId="0" fontId="15" fillId="0" borderId="53" xfId="0" applyFont="1" applyFill="1" applyBorder="1" applyAlignment="1">
      <alignment horizontal="left" readingOrder="1"/>
    </xf>
    <xf numFmtId="0" fontId="15" fillId="0" borderId="49" xfId="0" applyFont="1" applyFill="1" applyBorder="1" applyAlignment="1">
      <alignment horizontal="left" readingOrder="1"/>
    </xf>
    <xf numFmtId="0" fontId="16" fillId="0" borderId="5" xfId="0" applyFont="1" applyFill="1" applyBorder="1" applyAlignment="1">
      <alignment horizontal="left" readingOrder="1"/>
    </xf>
    <xf numFmtId="0" fontId="5" fillId="0" borderId="0" xfId="0" applyFont="1" applyFill="1" applyBorder="1"/>
    <xf numFmtId="0" fontId="5" fillId="0" borderId="52" xfId="0" applyFont="1" applyFill="1" applyBorder="1"/>
    <xf numFmtId="203" fontId="18" fillId="0" borderId="5" xfId="0" applyNumberFormat="1" applyFont="1" applyFill="1" applyBorder="1" applyAlignment="1">
      <alignment horizontal="right" vertical="center" indent="1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9" fontId="8" fillId="0" borderId="56" xfId="1" applyFont="1" applyFill="1" applyBorder="1" applyAlignment="1">
      <alignment horizontal="left" vertical="center" wrapText="1"/>
    </xf>
    <xf numFmtId="188" fontId="2" fillId="0" borderId="57" xfId="0" applyNumberFormat="1" applyFont="1" applyFill="1" applyBorder="1" applyAlignment="1">
      <alignment horizontal="right" indent="1"/>
    </xf>
    <xf numFmtId="188" fontId="2" fillId="0" borderId="58" xfId="0" applyNumberFormat="1" applyFont="1" applyFill="1" applyBorder="1" applyAlignment="1">
      <alignment horizontal="right" indent="1"/>
    </xf>
    <xf numFmtId="188" fontId="2" fillId="0" borderId="24" xfId="0" applyNumberFormat="1" applyFont="1" applyFill="1" applyBorder="1" applyAlignment="1">
      <alignment horizontal="right" indent="1"/>
    </xf>
    <xf numFmtId="188" fontId="2" fillId="0" borderId="59" xfId="0" applyNumberFormat="1" applyFont="1" applyFill="1" applyBorder="1" applyAlignment="1">
      <alignment horizontal="right" indent="1"/>
    </xf>
    <xf numFmtId="188" fontId="2" fillId="0" borderId="60" xfId="0" applyNumberFormat="1" applyFont="1" applyFill="1" applyBorder="1" applyAlignment="1">
      <alignment horizontal="right" indent="1"/>
    </xf>
    <xf numFmtId="188" fontId="2" fillId="0" borderId="61" xfId="0" applyNumberFormat="1" applyFont="1" applyFill="1" applyBorder="1" applyAlignment="1">
      <alignment horizontal="right" indent="1"/>
    </xf>
    <xf numFmtId="188" fontId="2" fillId="0" borderId="62" xfId="0" applyNumberFormat="1" applyFont="1" applyFill="1" applyBorder="1" applyAlignment="1">
      <alignment horizontal="right" indent="1"/>
    </xf>
    <xf numFmtId="188" fontId="2" fillId="0" borderId="13" xfId="0" applyNumberFormat="1" applyFont="1" applyFill="1" applyBorder="1" applyAlignment="1">
      <alignment horizontal="right" indent="1"/>
    </xf>
    <xf numFmtId="188" fontId="2" fillId="0" borderId="9" xfId="0" applyNumberFormat="1" applyFont="1" applyFill="1" applyBorder="1" applyAlignment="1">
      <alignment horizontal="right" indent="1"/>
    </xf>
    <xf numFmtId="188" fontId="2" fillId="0" borderId="7" xfId="0" applyNumberFormat="1" applyFont="1" applyFill="1" applyBorder="1" applyAlignment="1">
      <alignment horizontal="right" indent="1"/>
    </xf>
    <xf numFmtId="188" fontId="5" fillId="0" borderId="57" xfId="0" applyNumberFormat="1" applyFont="1" applyFill="1" applyBorder="1" applyAlignment="1">
      <alignment horizontal="right" indent="1"/>
    </xf>
    <xf numFmtId="188" fontId="5" fillId="0" borderId="58" xfId="0" applyNumberFormat="1" applyFont="1" applyFill="1" applyBorder="1" applyAlignment="1">
      <alignment horizontal="right" indent="1"/>
    </xf>
    <xf numFmtId="188" fontId="5" fillId="0" borderId="59" xfId="0" applyNumberFormat="1" applyFont="1" applyFill="1" applyBorder="1" applyAlignment="1">
      <alignment horizontal="right" indent="1"/>
    </xf>
    <xf numFmtId="188" fontId="2" fillId="0" borderId="8" xfId="0" applyNumberFormat="1" applyFont="1" applyFill="1" applyBorder="1" applyAlignment="1">
      <alignment horizontal="right" indent="1"/>
    </xf>
    <xf numFmtId="188" fontId="2" fillId="0" borderId="63" xfId="0" applyNumberFormat="1" applyFont="1" applyFill="1" applyBorder="1" applyAlignment="1">
      <alignment horizontal="right" indent="1"/>
    </xf>
    <xf numFmtId="188" fontId="5" fillId="0" borderId="7" xfId="0" applyNumberFormat="1" applyFont="1" applyFill="1" applyBorder="1" applyAlignment="1">
      <alignment horizontal="right" indent="1"/>
    </xf>
    <xf numFmtId="188" fontId="5" fillId="0" borderId="13" xfId="0" applyNumberFormat="1" applyFont="1" applyFill="1" applyBorder="1" applyAlignment="1">
      <alignment horizontal="right" indent="1"/>
    </xf>
    <xf numFmtId="188" fontId="5" fillId="0" borderId="9" xfId="0" applyNumberFormat="1" applyFont="1" applyFill="1" applyBorder="1" applyAlignment="1">
      <alignment horizontal="right" indent="1"/>
    </xf>
    <xf numFmtId="188" fontId="5" fillId="0" borderId="62" xfId="0" applyNumberFormat="1" applyFont="1" applyFill="1" applyBorder="1" applyAlignment="1">
      <alignment horizontal="right" indent="1"/>
    </xf>
    <xf numFmtId="188" fontId="5" fillId="0" borderId="8" xfId="0" applyNumberFormat="1" applyFont="1" applyFill="1" applyBorder="1" applyAlignment="1">
      <alignment horizontal="right" indent="1"/>
    </xf>
    <xf numFmtId="188" fontId="5" fillId="0" borderId="14" xfId="0" applyNumberFormat="1" applyFont="1" applyFill="1" applyBorder="1" applyAlignment="1">
      <alignment horizontal="right" indent="1"/>
    </xf>
    <xf numFmtId="188" fontId="3" fillId="0" borderId="17" xfId="0" applyNumberFormat="1" applyFont="1" applyFill="1" applyBorder="1" applyAlignment="1">
      <alignment horizontal="right" vertical="center" indent="1"/>
    </xf>
    <xf numFmtId="188" fontId="3" fillId="0" borderId="18" xfId="0" applyNumberFormat="1" applyFont="1" applyFill="1" applyBorder="1" applyAlignment="1">
      <alignment horizontal="right" vertical="center" indent="1"/>
    </xf>
    <xf numFmtId="188" fontId="3" fillId="0" borderId="19" xfId="0" applyNumberFormat="1" applyFont="1" applyFill="1" applyBorder="1" applyAlignment="1">
      <alignment horizontal="right" vertical="center" indent="1"/>
    </xf>
    <xf numFmtId="188" fontId="3" fillId="0" borderId="15" xfId="0" applyNumberFormat="1" applyFont="1" applyFill="1" applyBorder="1" applyAlignment="1">
      <alignment horizontal="right" vertical="center" indent="1"/>
    </xf>
    <xf numFmtId="188" fontId="3" fillId="0" borderId="24" xfId="0" applyNumberFormat="1" applyFont="1" applyFill="1" applyBorder="1" applyAlignment="1">
      <alignment horizontal="right" vertical="center" indent="1"/>
    </xf>
    <xf numFmtId="188" fontId="3" fillId="0" borderId="22" xfId="0" applyNumberFormat="1" applyFont="1" applyFill="1" applyBorder="1" applyAlignment="1">
      <alignment horizontal="right" vertical="center" indent="1"/>
    </xf>
    <xf numFmtId="188" fontId="3" fillId="0" borderId="23" xfId="0" applyNumberFormat="1" applyFont="1" applyFill="1" applyBorder="1" applyAlignment="1">
      <alignment horizontal="right" vertical="center" indent="1"/>
    </xf>
    <xf numFmtId="188" fontId="3" fillId="0" borderId="64" xfId="0" applyNumberFormat="1" applyFont="1" applyFill="1" applyBorder="1" applyAlignment="1">
      <alignment horizontal="right" vertical="center" indent="1"/>
    </xf>
    <xf numFmtId="188" fontId="3" fillId="0" borderId="25" xfId="0" applyNumberFormat="1" applyFont="1" applyFill="1" applyBorder="1" applyAlignment="1">
      <alignment horizontal="right" vertical="center" indent="1"/>
    </xf>
    <xf numFmtId="188" fontId="4" fillId="0" borderId="17" xfId="0" applyNumberFormat="1" applyFont="1" applyFill="1" applyBorder="1" applyAlignment="1">
      <alignment horizontal="right" vertical="center" indent="1"/>
    </xf>
    <xf numFmtId="188" fontId="4" fillId="0" borderId="18" xfId="0" applyNumberFormat="1" applyFont="1" applyFill="1" applyBorder="1" applyAlignment="1">
      <alignment horizontal="right" vertical="center" indent="1"/>
    </xf>
    <xf numFmtId="188" fontId="4" fillId="0" borderId="19" xfId="0" applyNumberFormat="1" applyFont="1" applyFill="1" applyBorder="1" applyAlignment="1">
      <alignment horizontal="right" vertical="center" indent="1"/>
    </xf>
    <xf numFmtId="188" fontId="3" fillId="0" borderId="6" xfId="0" applyNumberFormat="1" applyFont="1" applyFill="1" applyBorder="1" applyAlignment="1">
      <alignment horizontal="right" vertical="center" indent="1"/>
    </xf>
    <xf numFmtId="188" fontId="3" fillId="0" borderId="65" xfId="0" applyNumberFormat="1" applyFont="1" applyFill="1" applyBorder="1" applyAlignment="1">
      <alignment horizontal="right" vertical="center" indent="1"/>
    </xf>
    <xf numFmtId="188" fontId="4" fillId="0" borderId="3" xfId="0" applyNumberFormat="1" applyFont="1" applyFill="1" applyBorder="1" applyAlignment="1">
      <alignment horizontal="right" vertical="center" indent="1"/>
    </xf>
    <xf numFmtId="188" fontId="4" fillId="0" borderId="15" xfId="0" applyNumberFormat="1" applyFont="1" applyFill="1" applyBorder="1" applyAlignment="1">
      <alignment horizontal="right" vertical="center" indent="1"/>
    </xf>
    <xf numFmtId="188" fontId="4" fillId="0" borderId="6" xfId="0" applyNumberFormat="1" applyFont="1" applyFill="1" applyBorder="1" applyAlignment="1">
      <alignment horizontal="right" vertical="center" indent="1"/>
    </xf>
    <xf numFmtId="188" fontId="4" fillId="0" borderId="64" xfId="0" applyNumberFormat="1" applyFont="1" applyFill="1" applyBorder="1" applyAlignment="1">
      <alignment horizontal="right" vertical="center" indent="1"/>
    </xf>
    <xf numFmtId="188" fontId="4" fillId="0" borderId="2" xfId="0" applyNumberFormat="1" applyFont="1" applyFill="1" applyBorder="1" applyAlignment="1">
      <alignment horizontal="right" vertical="center" indent="1"/>
    </xf>
    <xf numFmtId="188" fontId="4" fillId="0" borderId="22" xfId="0" applyNumberFormat="1" applyFont="1" applyFill="1" applyBorder="1" applyAlignment="1">
      <alignment horizontal="right" vertical="center" indent="1"/>
    </xf>
    <xf numFmtId="188" fontId="4" fillId="0" borderId="23" xfId="0" applyNumberFormat="1" applyFont="1" applyFill="1" applyBorder="1" applyAlignment="1">
      <alignment horizontal="right" vertical="center" indent="1"/>
    </xf>
    <xf numFmtId="188" fontId="4" fillId="0" borderId="24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5" fillId="0" borderId="66" xfId="0" applyFont="1" applyFill="1" applyBorder="1" applyAlignment="1">
      <alignment wrapText="1"/>
    </xf>
    <xf numFmtId="188" fontId="5" fillId="0" borderId="66" xfId="0" applyNumberFormat="1" applyFont="1" applyFill="1" applyBorder="1" applyAlignment="1">
      <alignment wrapText="1"/>
    </xf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6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4" fillId="0" borderId="0" xfId="0" applyFont="1" applyFill="1" applyAlignment="1">
      <alignment horizontal="left" readingOrder="1"/>
    </xf>
    <xf numFmtId="2" fontId="5" fillId="0" borderId="0" xfId="0" applyNumberFormat="1" applyFont="1" applyFill="1"/>
    <xf numFmtId="188" fontId="11" fillId="0" borderId="0" xfId="0" applyNumberFormat="1" applyFont="1" applyFill="1" applyBorder="1"/>
    <xf numFmtId="189" fontId="2" fillId="0" borderId="0" xfId="0" applyNumberFormat="1" applyFont="1" applyFill="1"/>
    <xf numFmtId="198" fontId="2" fillId="0" borderId="0" xfId="0" applyNumberFormat="1" applyFont="1" applyFill="1"/>
    <xf numFmtId="0" fontId="13" fillId="0" borderId="6" xfId="0" applyFont="1" applyFill="1" applyBorder="1" applyAlignment="1">
      <alignment horizontal="center" vertical="center"/>
    </xf>
    <xf numFmtId="188" fontId="2" fillId="0" borderId="67" xfId="0" applyNumberFormat="1" applyFont="1" applyFill="1" applyBorder="1" applyAlignment="1">
      <alignment horizontal="right" indent="1"/>
    </xf>
    <xf numFmtId="188" fontId="2" fillId="0" borderId="68" xfId="0" applyNumberFormat="1" applyFont="1" applyFill="1" applyBorder="1" applyAlignment="1">
      <alignment horizontal="right" inden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88" fontId="19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9" fontId="3" fillId="0" borderId="17" xfId="1" applyFont="1" applyFill="1" applyBorder="1" applyAlignment="1">
      <alignment horizontal="left" vertical="center" wrapText="1"/>
    </xf>
    <xf numFmtId="9" fontId="3" fillId="0" borderId="3" xfId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88" fontId="3" fillId="0" borderId="25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/>
    </xf>
    <xf numFmtId="0" fontId="13" fillId="0" borderId="6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336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00FF"/>
      <rgbColor rgb="002B3C2C"/>
      <rgbColor rgb="00BFD6B1"/>
      <rgbColor rgb="00004000"/>
      <rgbColor rgb="00DEECDD"/>
      <rgbColor rgb="006D9966"/>
      <rgbColor rgb="00808080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1047750</xdr:colOff>
      <xdr:row>15</xdr:row>
      <xdr:rowOff>0</xdr:rowOff>
    </xdr:from>
    <xdr:to>
      <xdr:col>21</xdr:col>
      <xdr:colOff>0</xdr:colOff>
      <xdr:row>15</xdr:row>
      <xdr:rowOff>238125</xdr:rowOff>
    </xdr:to>
    <xdr:sp macro="" textlink="">
      <xdr:nvSpPr>
        <xdr:cNvPr id="480796" name="Rectangle 9"/>
        <xdr:cNvSpPr>
          <a:spLocks noChangeArrowheads="1"/>
        </xdr:cNvSpPr>
      </xdr:nvSpPr>
      <xdr:spPr bwMode="auto">
        <a:xfrm>
          <a:off x="26079450" y="720090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1019175</xdr:colOff>
      <xdr:row>30</xdr:row>
      <xdr:rowOff>219075</xdr:rowOff>
    </xdr:from>
    <xdr:to>
      <xdr:col>21</xdr:col>
      <xdr:colOff>0</xdr:colOff>
      <xdr:row>31</xdr:row>
      <xdr:rowOff>209550</xdr:rowOff>
    </xdr:to>
    <xdr:sp macro="" textlink="">
      <xdr:nvSpPr>
        <xdr:cNvPr id="480797" name="Rectangle 16"/>
        <xdr:cNvSpPr>
          <a:spLocks noChangeArrowheads="1"/>
        </xdr:cNvSpPr>
      </xdr:nvSpPr>
      <xdr:spPr bwMode="auto">
        <a:xfrm>
          <a:off x="26050875" y="111252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571500</xdr:colOff>
      <xdr:row>12</xdr:row>
      <xdr:rowOff>123825</xdr:rowOff>
    </xdr:from>
    <xdr:to>
      <xdr:col>35</xdr:col>
      <xdr:colOff>314325</xdr:colOff>
      <xdr:row>13</xdr:row>
      <xdr:rowOff>9525</xdr:rowOff>
    </xdr:to>
    <xdr:sp macro="" textlink="">
      <xdr:nvSpPr>
        <xdr:cNvPr id="480798" name="Rectangle 142"/>
        <xdr:cNvSpPr>
          <a:spLocks noChangeArrowheads="1"/>
        </xdr:cNvSpPr>
      </xdr:nvSpPr>
      <xdr:spPr bwMode="auto">
        <a:xfrm>
          <a:off x="41767125" y="6581775"/>
          <a:ext cx="9525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1228725</xdr:colOff>
      <xdr:row>19</xdr:row>
      <xdr:rowOff>104775</xdr:rowOff>
    </xdr:from>
    <xdr:to>
      <xdr:col>35</xdr:col>
      <xdr:colOff>1476375</xdr:colOff>
      <xdr:row>21</xdr:row>
      <xdr:rowOff>76200</xdr:rowOff>
    </xdr:to>
    <xdr:sp macro="" textlink="">
      <xdr:nvSpPr>
        <xdr:cNvPr id="480799" name="Rectangle 143"/>
        <xdr:cNvSpPr>
          <a:spLocks noChangeArrowheads="1"/>
        </xdr:cNvSpPr>
      </xdr:nvSpPr>
      <xdr:spPr bwMode="auto">
        <a:xfrm>
          <a:off x="43614975" y="829627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1133475</xdr:colOff>
      <xdr:row>22</xdr:row>
      <xdr:rowOff>152400</xdr:rowOff>
    </xdr:from>
    <xdr:to>
      <xdr:col>36</xdr:col>
      <xdr:colOff>342900</xdr:colOff>
      <xdr:row>24</xdr:row>
      <xdr:rowOff>95250</xdr:rowOff>
    </xdr:to>
    <xdr:sp macro="" textlink="">
      <xdr:nvSpPr>
        <xdr:cNvPr id="480800" name="Rectangle 144"/>
        <xdr:cNvSpPr>
          <a:spLocks noChangeArrowheads="1"/>
        </xdr:cNvSpPr>
      </xdr:nvSpPr>
      <xdr:spPr bwMode="auto">
        <a:xfrm>
          <a:off x="43538775" y="9077325"/>
          <a:ext cx="419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1533525</xdr:colOff>
      <xdr:row>11</xdr:row>
      <xdr:rowOff>152400</xdr:rowOff>
    </xdr:from>
    <xdr:to>
      <xdr:col>35</xdr:col>
      <xdr:colOff>1781175</xdr:colOff>
      <xdr:row>13</xdr:row>
      <xdr:rowOff>123825</xdr:rowOff>
    </xdr:to>
    <xdr:sp macro="" textlink="">
      <xdr:nvSpPr>
        <xdr:cNvPr id="480801" name="Rectangle 146"/>
        <xdr:cNvSpPr>
          <a:spLocks noChangeArrowheads="1"/>
        </xdr:cNvSpPr>
      </xdr:nvSpPr>
      <xdr:spPr bwMode="auto">
        <a:xfrm>
          <a:off x="43614975" y="636270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13</xdr:row>
      <xdr:rowOff>95250</xdr:rowOff>
    </xdr:from>
    <xdr:to>
      <xdr:col>34</xdr:col>
      <xdr:colOff>238125</xdr:colOff>
      <xdr:row>14</xdr:row>
      <xdr:rowOff>66675</xdr:rowOff>
    </xdr:to>
    <xdr:sp macro="" textlink="">
      <xdr:nvSpPr>
        <xdr:cNvPr id="480802" name="Rectangle 152"/>
        <xdr:cNvSpPr>
          <a:spLocks noChangeArrowheads="1"/>
        </xdr:cNvSpPr>
      </xdr:nvSpPr>
      <xdr:spPr bwMode="auto">
        <a:xfrm>
          <a:off x="41195625" y="6800850"/>
          <a:ext cx="23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37</xdr:col>
      <xdr:colOff>571500</xdr:colOff>
      <xdr:row>12</xdr:row>
      <xdr:rowOff>123825</xdr:rowOff>
    </xdr:from>
    <xdr:to>
      <xdr:col>38</xdr:col>
      <xdr:colOff>314325</xdr:colOff>
      <xdr:row>13</xdr:row>
      <xdr:rowOff>9525</xdr:rowOff>
    </xdr:to>
    <xdr:sp macro="" textlink="">
      <xdr:nvSpPr>
        <xdr:cNvPr id="480803" name="Rectangle 154"/>
        <xdr:cNvSpPr>
          <a:spLocks noChangeArrowheads="1"/>
        </xdr:cNvSpPr>
      </xdr:nvSpPr>
      <xdr:spPr bwMode="auto">
        <a:xfrm>
          <a:off x="45396150" y="6581775"/>
          <a:ext cx="9525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1228725</xdr:colOff>
      <xdr:row>19</xdr:row>
      <xdr:rowOff>104775</xdr:rowOff>
    </xdr:from>
    <xdr:to>
      <xdr:col>38</xdr:col>
      <xdr:colOff>1476375</xdr:colOff>
      <xdr:row>21</xdr:row>
      <xdr:rowOff>76200</xdr:rowOff>
    </xdr:to>
    <xdr:sp macro="" textlink="">
      <xdr:nvSpPr>
        <xdr:cNvPr id="480804" name="Rectangle 155"/>
        <xdr:cNvSpPr>
          <a:spLocks noChangeArrowheads="1"/>
        </xdr:cNvSpPr>
      </xdr:nvSpPr>
      <xdr:spPr bwMode="auto">
        <a:xfrm>
          <a:off x="47244000" y="829627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1133475</xdr:colOff>
      <xdr:row>22</xdr:row>
      <xdr:rowOff>152400</xdr:rowOff>
    </xdr:from>
    <xdr:to>
      <xdr:col>39</xdr:col>
      <xdr:colOff>342900</xdr:colOff>
      <xdr:row>24</xdr:row>
      <xdr:rowOff>95250</xdr:rowOff>
    </xdr:to>
    <xdr:sp macro="" textlink="">
      <xdr:nvSpPr>
        <xdr:cNvPr id="480805" name="Rectangle 156"/>
        <xdr:cNvSpPr>
          <a:spLocks noChangeArrowheads="1"/>
        </xdr:cNvSpPr>
      </xdr:nvSpPr>
      <xdr:spPr bwMode="auto">
        <a:xfrm>
          <a:off x="47167800" y="9077325"/>
          <a:ext cx="419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485775</xdr:colOff>
      <xdr:row>9</xdr:row>
      <xdr:rowOff>152400</xdr:rowOff>
    </xdr:from>
    <xdr:to>
      <xdr:col>38</xdr:col>
      <xdr:colOff>1485900</xdr:colOff>
      <xdr:row>11</xdr:row>
      <xdr:rowOff>95250</xdr:rowOff>
    </xdr:to>
    <xdr:sp macro="" textlink="">
      <xdr:nvSpPr>
        <xdr:cNvPr id="480806" name="Rectangle 157"/>
        <xdr:cNvSpPr>
          <a:spLocks noChangeArrowheads="1"/>
        </xdr:cNvSpPr>
      </xdr:nvSpPr>
      <xdr:spPr bwMode="auto">
        <a:xfrm>
          <a:off x="46520100" y="5857875"/>
          <a:ext cx="7239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1533525</xdr:colOff>
      <xdr:row>11</xdr:row>
      <xdr:rowOff>152400</xdr:rowOff>
    </xdr:from>
    <xdr:to>
      <xdr:col>38</xdr:col>
      <xdr:colOff>1781175</xdr:colOff>
      <xdr:row>13</xdr:row>
      <xdr:rowOff>123825</xdr:rowOff>
    </xdr:to>
    <xdr:sp macro="" textlink="">
      <xdr:nvSpPr>
        <xdr:cNvPr id="480807" name="Rectangle 158"/>
        <xdr:cNvSpPr>
          <a:spLocks noChangeArrowheads="1"/>
        </xdr:cNvSpPr>
      </xdr:nvSpPr>
      <xdr:spPr bwMode="auto">
        <a:xfrm>
          <a:off x="47244000" y="636270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1228725</xdr:colOff>
      <xdr:row>19</xdr:row>
      <xdr:rowOff>104775</xdr:rowOff>
    </xdr:from>
    <xdr:to>
      <xdr:col>89</xdr:col>
      <xdr:colOff>1476375</xdr:colOff>
      <xdr:row>21</xdr:row>
      <xdr:rowOff>76200</xdr:rowOff>
    </xdr:to>
    <xdr:sp macro="" textlink="">
      <xdr:nvSpPr>
        <xdr:cNvPr id="480808" name="Rectangle 169"/>
        <xdr:cNvSpPr>
          <a:spLocks noChangeArrowheads="1"/>
        </xdr:cNvSpPr>
      </xdr:nvSpPr>
      <xdr:spPr bwMode="auto">
        <a:xfrm>
          <a:off x="106356150" y="829627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1133475</xdr:colOff>
      <xdr:row>22</xdr:row>
      <xdr:rowOff>152400</xdr:rowOff>
    </xdr:from>
    <xdr:to>
      <xdr:col>90</xdr:col>
      <xdr:colOff>342900</xdr:colOff>
      <xdr:row>24</xdr:row>
      <xdr:rowOff>95250</xdr:rowOff>
    </xdr:to>
    <xdr:sp macro="" textlink="">
      <xdr:nvSpPr>
        <xdr:cNvPr id="480809" name="Rectangle 170"/>
        <xdr:cNvSpPr>
          <a:spLocks noChangeArrowheads="1"/>
        </xdr:cNvSpPr>
      </xdr:nvSpPr>
      <xdr:spPr bwMode="auto">
        <a:xfrm>
          <a:off x="106279950" y="9077325"/>
          <a:ext cx="419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1533525</xdr:colOff>
      <xdr:row>11</xdr:row>
      <xdr:rowOff>152400</xdr:rowOff>
    </xdr:from>
    <xdr:to>
      <xdr:col>89</xdr:col>
      <xdr:colOff>1781175</xdr:colOff>
      <xdr:row>13</xdr:row>
      <xdr:rowOff>123825</xdr:rowOff>
    </xdr:to>
    <xdr:sp macro="" textlink="">
      <xdr:nvSpPr>
        <xdr:cNvPr id="480810" name="Rectangle 172"/>
        <xdr:cNvSpPr>
          <a:spLocks noChangeArrowheads="1"/>
        </xdr:cNvSpPr>
      </xdr:nvSpPr>
      <xdr:spPr bwMode="auto">
        <a:xfrm>
          <a:off x="106356150" y="636270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17</xdr:row>
      <xdr:rowOff>190500</xdr:rowOff>
    </xdr:from>
    <xdr:to>
      <xdr:col>34</xdr:col>
      <xdr:colOff>238125</xdr:colOff>
      <xdr:row>18</xdr:row>
      <xdr:rowOff>228600</xdr:rowOff>
    </xdr:to>
    <xdr:sp macro="" textlink="">
      <xdr:nvSpPr>
        <xdr:cNvPr id="480811" name="Rectangle 10"/>
        <xdr:cNvSpPr>
          <a:spLocks noChangeArrowheads="1"/>
        </xdr:cNvSpPr>
      </xdr:nvSpPr>
      <xdr:spPr bwMode="auto">
        <a:xfrm>
          <a:off x="41195625" y="7886700"/>
          <a:ext cx="2381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12" name="Rectangle 212"/>
        <xdr:cNvSpPr>
          <a:spLocks noChangeArrowheads="1"/>
        </xdr:cNvSpPr>
      </xdr:nvSpPr>
      <xdr:spPr bwMode="auto">
        <a:xfrm>
          <a:off x="114823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0</xdr:colOff>
      <xdr:row>12</xdr:row>
      <xdr:rowOff>200025</xdr:rowOff>
    </xdr:from>
    <xdr:to>
      <xdr:col>97</xdr:col>
      <xdr:colOff>47625</xdr:colOff>
      <xdr:row>13</xdr:row>
      <xdr:rowOff>152400</xdr:rowOff>
    </xdr:to>
    <xdr:sp macro="" textlink="">
      <xdr:nvSpPr>
        <xdr:cNvPr id="480813" name="Rectangle 212"/>
        <xdr:cNvSpPr>
          <a:spLocks noChangeArrowheads="1"/>
        </xdr:cNvSpPr>
      </xdr:nvSpPr>
      <xdr:spPr bwMode="auto">
        <a:xfrm>
          <a:off x="114823875" y="6657975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0</xdr:colOff>
      <xdr:row>18</xdr:row>
      <xdr:rowOff>200025</xdr:rowOff>
    </xdr:from>
    <xdr:to>
      <xdr:col>97</xdr:col>
      <xdr:colOff>66675</xdr:colOff>
      <xdr:row>19</xdr:row>
      <xdr:rowOff>152400</xdr:rowOff>
    </xdr:to>
    <xdr:sp macro="" textlink="">
      <xdr:nvSpPr>
        <xdr:cNvPr id="480814" name="Rectangle 212"/>
        <xdr:cNvSpPr>
          <a:spLocks noChangeArrowheads="1"/>
        </xdr:cNvSpPr>
      </xdr:nvSpPr>
      <xdr:spPr bwMode="auto">
        <a:xfrm>
          <a:off x="114823875" y="81438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1076325</xdr:colOff>
      <xdr:row>29</xdr:row>
      <xdr:rowOff>200025</xdr:rowOff>
    </xdr:from>
    <xdr:to>
      <xdr:col>21</xdr:col>
      <xdr:colOff>0</xdr:colOff>
      <xdr:row>30</xdr:row>
      <xdr:rowOff>238125</xdr:rowOff>
    </xdr:to>
    <xdr:sp macro="" textlink="">
      <xdr:nvSpPr>
        <xdr:cNvPr id="480815" name="Rectangle 10"/>
        <xdr:cNvSpPr>
          <a:spLocks noChangeArrowheads="1"/>
        </xdr:cNvSpPr>
      </xdr:nvSpPr>
      <xdr:spPr bwMode="auto">
        <a:xfrm>
          <a:off x="26108025" y="10858500"/>
          <a:ext cx="228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1066800</xdr:colOff>
      <xdr:row>27</xdr:row>
      <xdr:rowOff>190500</xdr:rowOff>
    </xdr:from>
    <xdr:to>
      <xdr:col>21</xdr:col>
      <xdr:colOff>0</xdr:colOff>
      <xdr:row>28</xdr:row>
      <xdr:rowOff>238125</xdr:rowOff>
    </xdr:to>
    <xdr:sp macro="" textlink="">
      <xdr:nvSpPr>
        <xdr:cNvPr id="480816" name="Rectangle 10"/>
        <xdr:cNvSpPr>
          <a:spLocks noChangeArrowheads="1"/>
        </xdr:cNvSpPr>
      </xdr:nvSpPr>
      <xdr:spPr bwMode="auto">
        <a:xfrm>
          <a:off x="26098500" y="10353675"/>
          <a:ext cx="2381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28575</xdr:colOff>
      <xdr:row>8</xdr:row>
      <xdr:rowOff>190500</xdr:rowOff>
    </xdr:to>
    <xdr:sp macro="" textlink="">
      <xdr:nvSpPr>
        <xdr:cNvPr id="480817" name="Rectangle 212"/>
        <xdr:cNvSpPr>
          <a:spLocks noChangeArrowheads="1"/>
        </xdr:cNvSpPr>
      </xdr:nvSpPr>
      <xdr:spPr bwMode="auto">
        <a:xfrm>
          <a:off x="11827192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942975</xdr:colOff>
      <xdr:row>12</xdr:row>
      <xdr:rowOff>19050</xdr:rowOff>
    </xdr:from>
    <xdr:to>
      <xdr:col>99</xdr:col>
      <xdr:colOff>1114425</xdr:colOff>
      <xdr:row>12</xdr:row>
      <xdr:rowOff>228600</xdr:rowOff>
    </xdr:to>
    <xdr:sp macro="" textlink="">
      <xdr:nvSpPr>
        <xdr:cNvPr id="480818" name="Rectangle 212"/>
        <xdr:cNvSpPr>
          <a:spLocks noChangeArrowheads="1"/>
        </xdr:cNvSpPr>
      </xdr:nvSpPr>
      <xdr:spPr bwMode="auto">
        <a:xfrm>
          <a:off x="118186200" y="6477000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1038225</xdr:colOff>
      <xdr:row>18</xdr:row>
      <xdr:rowOff>200025</xdr:rowOff>
    </xdr:from>
    <xdr:to>
      <xdr:col>100</xdr:col>
      <xdr:colOff>66675</xdr:colOff>
      <xdr:row>19</xdr:row>
      <xdr:rowOff>152400</xdr:rowOff>
    </xdr:to>
    <xdr:sp macro="" textlink="">
      <xdr:nvSpPr>
        <xdr:cNvPr id="480819" name="Rectangle 212"/>
        <xdr:cNvSpPr>
          <a:spLocks noChangeArrowheads="1"/>
        </xdr:cNvSpPr>
      </xdr:nvSpPr>
      <xdr:spPr bwMode="auto">
        <a:xfrm>
          <a:off x="118281450" y="8143875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36</xdr:row>
      <xdr:rowOff>0</xdr:rowOff>
    </xdr:from>
    <xdr:to>
      <xdr:col>37</xdr:col>
      <xdr:colOff>400050</xdr:colOff>
      <xdr:row>36</xdr:row>
      <xdr:rowOff>285750</xdr:rowOff>
    </xdr:to>
    <xdr:sp macro="" textlink="">
      <xdr:nvSpPr>
        <xdr:cNvPr id="480820" name="Rectangle 10"/>
        <xdr:cNvSpPr>
          <a:spLocks noChangeArrowheads="1"/>
        </xdr:cNvSpPr>
      </xdr:nvSpPr>
      <xdr:spPr bwMode="auto">
        <a:xfrm>
          <a:off x="44824650" y="12411075"/>
          <a:ext cx="4000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400050</xdr:colOff>
      <xdr:row>36</xdr:row>
      <xdr:rowOff>285750</xdr:rowOff>
    </xdr:to>
    <xdr:sp macro="" textlink="">
      <xdr:nvSpPr>
        <xdr:cNvPr id="480821" name="Rectangle 10"/>
        <xdr:cNvSpPr>
          <a:spLocks noChangeArrowheads="1"/>
        </xdr:cNvSpPr>
      </xdr:nvSpPr>
      <xdr:spPr bwMode="auto">
        <a:xfrm>
          <a:off x="42405300" y="12411075"/>
          <a:ext cx="4000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1219200</xdr:colOff>
      <xdr:row>10</xdr:row>
      <xdr:rowOff>200025</xdr:rowOff>
    </xdr:from>
    <xdr:to>
      <xdr:col>40</xdr:col>
      <xdr:colOff>0</xdr:colOff>
      <xdr:row>11</xdr:row>
      <xdr:rowOff>238125</xdr:rowOff>
    </xdr:to>
    <xdr:sp macro="" textlink="">
      <xdr:nvSpPr>
        <xdr:cNvPr id="480822" name="Rectangle 10"/>
        <xdr:cNvSpPr>
          <a:spLocks noChangeArrowheads="1"/>
        </xdr:cNvSpPr>
      </xdr:nvSpPr>
      <xdr:spPr bwMode="auto">
        <a:xfrm>
          <a:off x="48453675" y="61531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1190625</xdr:colOff>
      <xdr:row>12</xdr:row>
      <xdr:rowOff>228600</xdr:rowOff>
    </xdr:from>
    <xdr:to>
      <xdr:col>40</xdr:col>
      <xdr:colOff>0</xdr:colOff>
      <xdr:row>14</xdr:row>
      <xdr:rowOff>9525</xdr:rowOff>
    </xdr:to>
    <xdr:sp macro="" textlink="">
      <xdr:nvSpPr>
        <xdr:cNvPr id="480823" name="Rectangle 10"/>
        <xdr:cNvSpPr>
          <a:spLocks noChangeArrowheads="1"/>
        </xdr:cNvSpPr>
      </xdr:nvSpPr>
      <xdr:spPr bwMode="auto">
        <a:xfrm>
          <a:off x="48434625" y="6686550"/>
          <a:ext cx="19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1209675</xdr:colOff>
      <xdr:row>17</xdr:row>
      <xdr:rowOff>190500</xdr:rowOff>
    </xdr:from>
    <xdr:to>
      <xdr:col>40</xdr:col>
      <xdr:colOff>0</xdr:colOff>
      <xdr:row>18</xdr:row>
      <xdr:rowOff>228600</xdr:rowOff>
    </xdr:to>
    <xdr:sp macro="" textlink="">
      <xdr:nvSpPr>
        <xdr:cNvPr id="480824" name="Rectangle 10"/>
        <xdr:cNvSpPr>
          <a:spLocks noChangeArrowheads="1"/>
        </xdr:cNvSpPr>
      </xdr:nvSpPr>
      <xdr:spPr bwMode="auto">
        <a:xfrm>
          <a:off x="48453675" y="78867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1228725</xdr:colOff>
      <xdr:row>20</xdr:row>
      <xdr:rowOff>219075</xdr:rowOff>
    </xdr:from>
    <xdr:to>
      <xdr:col>40</xdr:col>
      <xdr:colOff>0</xdr:colOff>
      <xdr:row>21</xdr:row>
      <xdr:rowOff>247650</xdr:rowOff>
    </xdr:to>
    <xdr:sp macro="" textlink="">
      <xdr:nvSpPr>
        <xdr:cNvPr id="480825" name="Rectangle 10"/>
        <xdr:cNvSpPr>
          <a:spLocks noChangeArrowheads="1"/>
        </xdr:cNvSpPr>
      </xdr:nvSpPr>
      <xdr:spPr bwMode="auto">
        <a:xfrm>
          <a:off x="48453675" y="86487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1219200</xdr:colOff>
      <xdr:row>22</xdr:row>
      <xdr:rowOff>228600</xdr:rowOff>
    </xdr:from>
    <xdr:to>
      <xdr:col>40</xdr:col>
      <xdr:colOff>0</xdr:colOff>
      <xdr:row>24</xdr:row>
      <xdr:rowOff>9525</xdr:rowOff>
    </xdr:to>
    <xdr:sp macro="" textlink="">
      <xdr:nvSpPr>
        <xdr:cNvPr id="480826" name="Rectangle 10"/>
        <xdr:cNvSpPr>
          <a:spLocks noChangeArrowheads="1"/>
        </xdr:cNvSpPr>
      </xdr:nvSpPr>
      <xdr:spPr bwMode="auto">
        <a:xfrm>
          <a:off x="48453675" y="915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1219200</xdr:colOff>
      <xdr:row>24</xdr:row>
      <xdr:rowOff>219075</xdr:rowOff>
    </xdr:from>
    <xdr:to>
      <xdr:col>40</xdr:col>
      <xdr:colOff>0</xdr:colOff>
      <xdr:row>25</xdr:row>
      <xdr:rowOff>247650</xdr:rowOff>
    </xdr:to>
    <xdr:sp macro="" textlink="">
      <xdr:nvSpPr>
        <xdr:cNvPr id="480827" name="Rectangle 10"/>
        <xdr:cNvSpPr>
          <a:spLocks noChangeArrowheads="1"/>
        </xdr:cNvSpPr>
      </xdr:nvSpPr>
      <xdr:spPr bwMode="auto">
        <a:xfrm>
          <a:off x="48453675" y="96393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1209675</xdr:colOff>
      <xdr:row>29</xdr:row>
      <xdr:rowOff>238125</xdr:rowOff>
    </xdr:from>
    <xdr:to>
      <xdr:col>40</xdr:col>
      <xdr:colOff>0</xdr:colOff>
      <xdr:row>31</xdr:row>
      <xdr:rowOff>19050</xdr:rowOff>
    </xdr:to>
    <xdr:sp macro="" textlink="">
      <xdr:nvSpPr>
        <xdr:cNvPr id="480828" name="Rectangle 10"/>
        <xdr:cNvSpPr>
          <a:spLocks noChangeArrowheads="1"/>
        </xdr:cNvSpPr>
      </xdr:nvSpPr>
      <xdr:spPr bwMode="auto">
        <a:xfrm>
          <a:off x="48453675" y="108966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1219200</xdr:colOff>
      <xdr:row>30</xdr:row>
      <xdr:rowOff>219075</xdr:rowOff>
    </xdr:from>
    <xdr:to>
      <xdr:col>40</xdr:col>
      <xdr:colOff>0</xdr:colOff>
      <xdr:row>31</xdr:row>
      <xdr:rowOff>247650</xdr:rowOff>
    </xdr:to>
    <xdr:sp macro="" textlink="">
      <xdr:nvSpPr>
        <xdr:cNvPr id="480829" name="Rectangle 10"/>
        <xdr:cNvSpPr>
          <a:spLocks noChangeArrowheads="1"/>
        </xdr:cNvSpPr>
      </xdr:nvSpPr>
      <xdr:spPr bwMode="auto">
        <a:xfrm>
          <a:off x="48453675" y="111252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30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31" name="Rectangle 212"/>
        <xdr:cNvSpPr>
          <a:spLocks noChangeArrowheads="1"/>
        </xdr:cNvSpPr>
      </xdr:nvSpPr>
      <xdr:spPr bwMode="auto">
        <a:xfrm>
          <a:off x="107384850" y="5419725"/>
          <a:ext cx="7467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32" name="Rectangle 212"/>
        <xdr:cNvSpPr>
          <a:spLocks noChangeArrowheads="1"/>
        </xdr:cNvSpPr>
      </xdr:nvSpPr>
      <xdr:spPr bwMode="auto">
        <a:xfrm>
          <a:off x="111194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12</xdr:row>
      <xdr:rowOff>200025</xdr:rowOff>
    </xdr:from>
    <xdr:to>
      <xdr:col>94</xdr:col>
      <xdr:colOff>47625</xdr:colOff>
      <xdr:row>13</xdr:row>
      <xdr:rowOff>152400</xdr:rowOff>
    </xdr:to>
    <xdr:sp macro="" textlink="">
      <xdr:nvSpPr>
        <xdr:cNvPr id="480833" name="Rectangle 212"/>
        <xdr:cNvSpPr>
          <a:spLocks noChangeArrowheads="1"/>
        </xdr:cNvSpPr>
      </xdr:nvSpPr>
      <xdr:spPr bwMode="auto">
        <a:xfrm>
          <a:off x="111194850" y="6657975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18</xdr:row>
      <xdr:rowOff>200025</xdr:rowOff>
    </xdr:from>
    <xdr:to>
      <xdr:col>94</xdr:col>
      <xdr:colOff>66675</xdr:colOff>
      <xdr:row>19</xdr:row>
      <xdr:rowOff>152400</xdr:rowOff>
    </xdr:to>
    <xdr:sp macro="" textlink="">
      <xdr:nvSpPr>
        <xdr:cNvPr id="480834" name="Rectangle 212"/>
        <xdr:cNvSpPr>
          <a:spLocks noChangeArrowheads="1"/>
        </xdr:cNvSpPr>
      </xdr:nvSpPr>
      <xdr:spPr bwMode="auto">
        <a:xfrm>
          <a:off x="111194850" y="81438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35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942975</xdr:colOff>
      <xdr:row>12</xdr:row>
      <xdr:rowOff>19050</xdr:rowOff>
    </xdr:from>
    <xdr:to>
      <xdr:col>96</xdr:col>
      <xdr:colOff>923925</xdr:colOff>
      <xdr:row>12</xdr:row>
      <xdr:rowOff>228600</xdr:rowOff>
    </xdr:to>
    <xdr:sp macro="" textlink="">
      <xdr:nvSpPr>
        <xdr:cNvPr id="480836" name="Rectangle 212"/>
        <xdr:cNvSpPr>
          <a:spLocks noChangeArrowheads="1"/>
        </xdr:cNvSpPr>
      </xdr:nvSpPr>
      <xdr:spPr bwMode="auto">
        <a:xfrm>
          <a:off x="114557175" y="647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1038225</xdr:colOff>
      <xdr:row>18</xdr:row>
      <xdr:rowOff>200025</xdr:rowOff>
    </xdr:from>
    <xdr:to>
      <xdr:col>97</xdr:col>
      <xdr:colOff>66675</xdr:colOff>
      <xdr:row>19</xdr:row>
      <xdr:rowOff>152400</xdr:rowOff>
    </xdr:to>
    <xdr:sp macro="" textlink="">
      <xdr:nvSpPr>
        <xdr:cNvPr id="480837" name="Rectangle 212"/>
        <xdr:cNvSpPr>
          <a:spLocks noChangeArrowheads="1"/>
        </xdr:cNvSpPr>
      </xdr:nvSpPr>
      <xdr:spPr bwMode="auto">
        <a:xfrm>
          <a:off x="114652425" y="8143875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38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981075</xdr:colOff>
      <xdr:row>18</xdr:row>
      <xdr:rowOff>190500</xdr:rowOff>
    </xdr:from>
    <xdr:to>
      <xdr:col>107</xdr:col>
      <xdr:colOff>209550</xdr:colOff>
      <xdr:row>19</xdr:row>
      <xdr:rowOff>228600</xdr:rowOff>
    </xdr:to>
    <xdr:sp macro="" textlink="">
      <xdr:nvSpPr>
        <xdr:cNvPr id="480839" name="Rectangle 10"/>
        <xdr:cNvSpPr>
          <a:spLocks noChangeArrowheads="1"/>
        </xdr:cNvSpPr>
      </xdr:nvSpPr>
      <xdr:spPr bwMode="auto">
        <a:xfrm>
          <a:off x="121853325" y="8134350"/>
          <a:ext cx="5029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990600</xdr:colOff>
      <xdr:row>13</xdr:row>
      <xdr:rowOff>190500</xdr:rowOff>
    </xdr:from>
    <xdr:to>
      <xdr:col>107</xdr:col>
      <xdr:colOff>219075</xdr:colOff>
      <xdr:row>14</xdr:row>
      <xdr:rowOff>228600</xdr:rowOff>
    </xdr:to>
    <xdr:sp macro="" textlink="">
      <xdr:nvSpPr>
        <xdr:cNvPr id="480840" name="Rectangle 10"/>
        <xdr:cNvSpPr>
          <a:spLocks noChangeArrowheads="1"/>
        </xdr:cNvSpPr>
      </xdr:nvSpPr>
      <xdr:spPr bwMode="auto">
        <a:xfrm>
          <a:off x="121862850" y="6896100"/>
          <a:ext cx="5029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41" name="Rectangle 212"/>
        <xdr:cNvSpPr>
          <a:spLocks noChangeArrowheads="1"/>
        </xdr:cNvSpPr>
      </xdr:nvSpPr>
      <xdr:spPr bwMode="auto">
        <a:xfrm>
          <a:off x="111194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42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43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44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45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55</xdr:col>
      <xdr:colOff>1123950</xdr:colOff>
      <xdr:row>29</xdr:row>
      <xdr:rowOff>219075</xdr:rowOff>
    </xdr:from>
    <xdr:to>
      <xdr:col>83</xdr:col>
      <xdr:colOff>1162050</xdr:colOff>
      <xdr:row>30</xdr:row>
      <xdr:rowOff>257175</xdr:rowOff>
    </xdr:to>
    <xdr:sp macro="" textlink="">
      <xdr:nvSpPr>
        <xdr:cNvPr id="480846" name="Rectangle 10"/>
        <xdr:cNvSpPr>
          <a:spLocks noChangeArrowheads="1"/>
        </xdr:cNvSpPr>
      </xdr:nvSpPr>
      <xdr:spPr bwMode="auto">
        <a:xfrm>
          <a:off x="66855975" y="10877550"/>
          <a:ext cx="33061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53</xdr:col>
      <xdr:colOff>0</xdr:colOff>
      <xdr:row>7</xdr:row>
      <xdr:rowOff>200025</xdr:rowOff>
    </xdr:from>
    <xdr:to>
      <xdr:col>53</xdr:col>
      <xdr:colOff>28575</xdr:colOff>
      <xdr:row>8</xdr:row>
      <xdr:rowOff>190500</xdr:rowOff>
    </xdr:to>
    <xdr:sp macro="" textlink="">
      <xdr:nvSpPr>
        <xdr:cNvPr id="480847" name="Rectangle 212"/>
        <xdr:cNvSpPr>
          <a:spLocks noChangeArrowheads="1"/>
        </xdr:cNvSpPr>
      </xdr:nvSpPr>
      <xdr:spPr bwMode="auto">
        <a:xfrm>
          <a:off x="633126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48" name="Rectangle 212"/>
        <xdr:cNvSpPr>
          <a:spLocks noChangeArrowheads="1"/>
        </xdr:cNvSpPr>
      </xdr:nvSpPr>
      <xdr:spPr bwMode="auto">
        <a:xfrm>
          <a:off x="111194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49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50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51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52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53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54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66675</xdr:colOff>
      <xdr:row>6</xdr:row>
      <xdr:rowOff>790575</xdr:rowOff>
    </xdr:from>
    <xdr:to>
      <xdr:col>84</xdr:col>
      <xdr:colOff>152400</xdr:colOff>
      <xdr:row>7</xdr:row>
      <xdr:rowOff>200025</xdr:rowOff>
    </xdr:to>
    <xdr:sp macro="" textlink="">
      <xdr:nvSpPr>
        <xdr:cNvPr id="480855" name="Rectangle 212"/>
        <xdr:cNvSpPr>
          <a:spLocks noChangeArrowheads="1"/>
        </xdr:cNvSpPr>
      </xdr:nvSpPr>
      <xdr:spPr bwMode="auto">
        <a:xfrm flipV="1">
          <a:off x="100031550" y="516255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85</xdr:col>
      <xdr:colOff>1228725</xdr:colOff>
      <xdr:row>19</xdr:row>
      <xdr:rowOff>104775</xdr:rowOff>
    </xdr:from>
    <xdr:to>
      <xdr:col>85</xdr:col>
      <xdr:colOff>1476375</xdr:colOff>
      <xdr:row>21</xdr:row>
      <xdr:rowOff>76200</xdr:rowOff>
    </xdr:to>
    <xdr:sp macro="" textlink="">
      <xdr:nvSpPr>
        <xdr:cNvPr id="480856" name="Rectangle 169"/>
        <xdr:cNvSpPr>
          <a:spLocks noChangeArrowheads="1"/>
        </xdr:cNvSpPr>
      </xdr:nvSpPr>
      <xdr:spPr bwMode="auto">
        <a:xfrm>
          <a:off x="102384225" y="829627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85</xdr:col>
      <xdr:colOff>1533525</xdr:colOff>
      <xdr:row>11</xdr:row>
      <xdr:rowOff>152400</xdr:rowOff>
    </xdr:from>
    <xdr:to>
      <xdr:col>85</xdr:col>
      <xdr:colOff>1781175</xdr:colOff>
      <xdr:row>13</xdr:row>
      <xdr:rowOff>123825</xdr:rowOff>
    </xdr:to>
    <xdr:sp macro="" textlink="">
      <xdr:nvSpPr>
        <xdr:cNvPr id="480857" name="Rectangle 172"/>
        <xdr:cNvSpPr>
          <a:spLocks noChangeArrowheads="1"/>
        </xdr:cNvSpPr>
      </xdr:nvSpPr>
      <xdr:spPr bwMode="auto">
        <a:xfrm>
          <a:off x="102384225" y="636270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5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59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60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61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62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63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64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65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66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981075</xdr:colOff>
      <xdr:row>12</xdr:row>
      <xdr:rowOff>228600</xdr:rowOff>
    </xdr:from>
    <xdr:to>
      <xdr:col>107</xdr:col>
      <xdr:colOff>209550</xdr:colOff>
      <xdr:row>14</xdr:row>
      <xdr:rowOff>9525</xdr:rowOff>
    </xdr:to>
    <xdr:sp macro="" textlink="">
      <xdr:nvSpPr>
        <xdr:cNvPr id="480867" name="Rectangle 10"/>
        <xdr:cNvSpPr>
          <a:spLocks noChangeArrowheads="1"/>
        </xdr:cNvSpPr>
      </xdr:nvSpPr>
      <xdr:spPr bwMode="auto">
        <a:xfrm>
          <a:off x="121853325" y="6686550"/>
          <a:ext cx="5029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990600</xdr:colOff>
      <xdr:row>9</xdr:row>
      <xdr:rowOff>228600</xdr:rowOff>
    </xdr:from>
    <xdr:to>
      <xdr:col>107</xdr:col>
      <xdr:colOff>219075</xdr:colOff>
      <xdr:row>11</xdr:row>
      <xdr:rowOff>9525</xdr:rowOff>
    </xdr:to>
    <xdr:sp macro="" textlink="">
      <xdr:nvSpPr>
        <xdr:cNvPr id="480868" name="Rectangle 10"/>
        <xdr:cNvSpPr>
          <a:spLocks noChangeArrowheads="1"/>
        </xdr:cNvSpPr>
      </xdr:nvSpPr>
      <xdr:spPr bwMode="auto">
        <a:xfrm>
          <a:off x="121862850" y="5934075"/>
          <a:ext cx="5029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0869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0870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0871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72" name="Rectangle 212"/>
        <xdr:cNvSpPr>
          <a:spLocks noChangeArrowheads="1"/>
        </xdr:cNvSpPr>
      </xdr:nvSpPr>
      <xdr:spPr bwMode="auto">
        <a:xfrm>
          <a:off x="111194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873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74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75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76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77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78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79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80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81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82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83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884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85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86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87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8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889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90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91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92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93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894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1000125</xdr:colOff>
      <xdr:row>7</xdr:row>
      <xdr:rowOff>200025</xdr:rowOff>
    </xdr:from>
    <xdr:to>
      <xdr:col>100</xdr:col>
      <xdr:colOff>238125</xdr:colOff>
      <xdr:row>8</xdr:row>
      <xdr:rowOff>247650</xdr:rowOff>
    </xdr:to>
    <xdr:sp macro="" textlink="">
      <xdr:nvSpPr>
        <xdr:cNvPr id="480895" name="Rectangle 10"/>
        <xdr:cNvSpPr>
          <a:spLocks noChangeArrowheads="1"/>
        </xdr:cNvSpPr>
      </xdr:nvSpPr>
      <xdr:spPr bwMode="auto">
        <a:xfrm>
          <a:off x="118243350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50</xdr:col>
      <xdr:colOff>0</xdr:colOff>
      <xdr:row>7</xdr:row>
      <xdr:rowOff>200025</xdr:rowOff>
    </xdr:from>
    <xdr:to>
      <xdr:col>50</xdr:col>
      <xdr:colOff>28575</xdr:colOff>
      <xdr:row>8</xdr:row>
      <xdr:rowOff>190500</xdr:rowOff>
    </xdr:to>
    <xdr:sp macro="" textlink="">
      <xdr:nvSpPr>
        <xdr:cNvPr id="480896" name="Rectangle 212"/>
        <xdr:cNvSpPr>
          <a:spLocks noChangeArrowheads="1"/>
        </xdr:cNvSpPr>
      </xdr:nvSpPr>
      <xdr:spPr bwMode="auto">
        <a:xfrm>
          <a:off x="596836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89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898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899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90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901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02" name="Rectangle 212"/>
        <xdr:cNvSpPr>
          <a:spLocks noChangeArrowheads="1"/>
        </xdr:cNvSpPr>
      </xdr:nvSpPr>
      <xdr:spPr bwMode="auto">
        <a:xfrm>
          <a:off x="85267800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03" name="Rectangle 212"/>
        <xdr:cNvSpPr>
          <a:spLocks noChangeArrowheads="1"/>
        </xdr:cNvSpPr>
      </xdr:nvSpPr>
      <xdr:spPr bwMode="auto">
        <a:xfrm>
          <a:off x="85267800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904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05" name="Rectangle 212"/>
        <xdr:cNvSpPr>
          <a:spLocks noChangeArrowheads="1"/>
        </xdr:cNvSpPr>
      </xdr:nvSpPr>
      <xdr:spPr bwMode="auto">
        <a:xfrm>
          <a:off x="85267800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06" name="Rectangle 212"/>
        <xdr:cNvSpPr>
          <a:spLocks noChangeArrowheads="1"/>
        </xdr:cNvSpPr>
      </xdr:nvSpPr>
      <xdr:spPr bwMode="auto">
        <a:xfrm>
          <a:off x="85267800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090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0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09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10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11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12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13" name="Rectangle 212"/>
        <xdr:cNvSpPr>
          <a:spLocks noChangeArrowheads="1"/>
        </xdr:cNvSpPr>
      </xdr:nvSpPr>
      <xdr:spPr bwMode="auto">
        <a:xfrm>
          <a:off x="961548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14" name="Rectangle 212"/>
        <xdr:cNvSpPr>
          <a:spLocks noChangeArrowheads="1"/>
        </xdr:cNvSpPr>
      </xdr:nvSpPr>
      <xdr:spPr bwMode="auto">
        <a:xfrm>
          <a:off x="961548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1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16" name="Rectangle 212"/>
        <xdr:cNvSpPr>
          <a:spLocks noChangeArrowheads="1"/>
        </xdr:cNvSpPr>
      </xdr:nvSpPr>
      <xdr:spPr bwMode="auto">
        <a:xfrm>
          <a:off x="961548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17" name="Rectangle 212"/>
        <xdr:cNvSpPr>
          <a:spLocks noChangeArrowheads="1"/>
        </xdr:cNvSpPr>
      </xdr:nvSpPr>
      <xdr:spPr bwMode="auto">
        <a:xfrm>
          <a:off x="961548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091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19" name="Rectangle 212"/>
        <xdr:cNvSpPr>
          <a:spLocks noChangeArrowheads="1"/>
        </xdr:cNvSpPr>
      </xdr:nvSpPr>
      <xdr:spPr bwMode="auto">
        <a:xfrm>
          <a:off x="961548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0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1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2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3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4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5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0926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2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28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29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30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31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32" name="Rectangle 212"/>
        <xdr:cNvSpPr>
          <a:spLocks noChangeArrowheads="1"/>
        </xdr:cNvSpPr>
      </xdr:nvSpPr>
      <xdr:spPr bwMode="auto">
        <a:xfrm>
          <a:off x="99783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33" name="Rectangle 212"/>
        <xdr:cNvSpPr>
          <a:spLocks noChangeArrowheads="1"/>
        </xdr:cNvSpPr>
      </xdr:nvSpPr>
      <xdr:spPr bwMode="auto">
        <a:xfrm>
          <a:off x="99783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34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35" name="Rectangle 212"/>
        <xdr:cNvSpPr>
          <a:spLocks noChangeArrowheads="1"/>
        </xdr:cNvSpPr>
      </xdr:nvSpPr>
      <xdr:spPr bwMode="auto">
        <a:xfrm>
          <a:off x="99783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36" name="Rectangle 212"/>
        <xdr:cNvSpPr>
          <a:spLocks noChangeArrowheads="1"/>
        </xdr:cNvSpPr>
      </xdr:nvSpPr>
      <xdr:spPr bwMode="auto">
        <a:xfrm>
          <a:off x="99783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3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0</xdr:colOff>
      <xdr:row>8</xdr:row>
      <xdr:rowOff>190500</xdr:rowOff>
    </xdr:to>
    <xdr:sp macro="" textlink="">
      <xdr:nvSpPr>
        <xdr:cNvPr id="480938" name="Rectangle 212"/>
        <xdr:cNvSpPr>
          <a:spLocks noChangeArrowheads="1"/>
        </xdr:cNvSpPr>
      </xdr:nvSpPr>
      <xdr:spPr bwMode="auto">
        <a:xfrm>
          <a:off x="99783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3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40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4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4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4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4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094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946" name="Rectangle 212"/>
        <xdr:cNvSpPr>
          <a:spLocks noChangeArrowheads="1"/>
        </xdr:cNvSpPr>
      </xdr:nvSpPr>
      <xdr:spPr bwMode="auto">
        <a:xfrm>
          <a:off x="111194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0947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4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49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950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951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52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953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704850</xdr:colOff>
      <xdr:row>4</xdr:row>
      <xdr:rowOff>971550</xdr:rowOff>
    </xdr:from>
    <xdr:to>
      <xdr:col>86</xdr:col>
      <xdr:colOff>781050</xdr:colOff>
      <xdr:row>4</xdr:row>
      <xdr:rowOff>1200150</xdr:rowOff>
    </xdr:to>
    <xdr:sp macro="" textlink="">
      <xdr:nvSpPr>
        <xdr:cNvPr id="480954" name="Rectangle 212"/>
        <xdr:cNvSpPr>
          <a:spLocks noChangeArrowheads="1"/>
        </xdr:cNvSpPr>
      </xdr:nvSpPr>
      <xdr:spPr bwMode="auto">
        <a:xfrm>
          <a:off x="95831025" y="2209800"/>
          <a:ext cx="7334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55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56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57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58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959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1247775</xdr:colOff>
      <xdr:row>7</xdr:row>
      <xdr:rowOff>238125</xdr:rowOff>
    </xdr:from>
    <xdr:to>
      <xdr:col>88</xdr:col>
      <xdr:colOff>19050</xdr:colOff>
      <xdr:row>8</xdr:row>
      <xdr:rowOff>228600</xdr:rowOff>
    </xdr:to>
    <xdr:sp macro="" textlink="">
      <xdr:nvSpPr>
        <xdr:cNvPr id="480960" name="Rectangle 212"/>
        <xdr:cNvSpPr>
          <a:spLocks noChangeArrowheads="1"/>
        </xdr:cNvSpPr>
      </xdr:nvSpPr>
      <xdr:spPr bwMode="auto">
        <a:xfrm>
          <a:off x="96335850" y="5457825"/>
          <a:ext cx="762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61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62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63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64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65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66" name="Rectangle 212"/>
        <xdr:cNvSpPr>
          <a:spLocks noChangeArrowheads="1"/>
        </xdr:cNvSpPr>
      </xdr:nvSpPr>
      <xdr:spPr bwMode="auto">
        <a:xfrm>
          <a:off x="96335850" y="5419725"/>
          <a:ext cx="3657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6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68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69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70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71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7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73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74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75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1000125</xdr:colOff>
      <xdr:row>7</xdr:row>
      <xdr:rowOff>200025</xdr:rowOff>
    </xdr:from>
    <xdr:to>
      <xdr:col>100</xdr:col>
      <xdr:colOff>238125</xdr:colOff>
      <xdr:row>8</xdr:row>
      <xdr:rowOff>247650</xdr:rowOff>
    </xdr:to>
    <xdr:sp macro="" textlink="">
      <xdr:nvSpPr>
        <xdr:cNvPr id="480976" name="Rectangle 10"/>
        <xdr:cNvSpPr>
          <a:spLocks noChangeArrowheads="1"/>
        </xdr:cNvSpPr>
      </xdr:nvSpPr>
      <xdr:spPr bwMode="auto">
        <a:xfrm>
          <a:off x="118243350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77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0978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79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80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81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82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83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84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85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86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87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8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0989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0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91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9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3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0994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5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6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8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0999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1000125</xdr:colOff>
      <xdr:row>7</xdr:row>
      <xdr:rowOff>200025</xdr:rowOff>
    </xdr:from>
    <xdr:to>
      <xdr:col>97</xdr:col>
      <xdr:colOff>238125</xdr:colOff>
      <xdr:row>8</xdr:row>
      <xdr:rowOff>247650</xdr:rowOff>
    </xdr:to>
    <xdr:sp macro="" textlink="">
      <xdr:nvSpPr>
        <xdr:cNvPr id="481000" name="Rectangle 10"/>
        <xdr:cNvSpPr>
          <a:spLocks noChangeArrowheads="1"/>
        </xdr:cNvSpPr>
      </xdr:nvSpPr>
      <xdr:spPr bwMode="auto">
        <a:xfrm>
          <a:off x="114614325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0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0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0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0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0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06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07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08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09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10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1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12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13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1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1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16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1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18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19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20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21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22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23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024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025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1026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2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2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029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030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31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032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33" name="Rectangle 212"/>
        <xdr:cNvSpPr>
          <a:spLocks noChangeArrowheads="1"/>
        </xdr:cNvSpPr>
      </xdr:nvSpPr>
      <xdr:spPr bwMode="auto">
        <a:xfrm>
          <a:off x="92706825" y="5419725"/>
          <a:ext cx="7286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34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35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36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37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038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39" name="Rectangle 212"/>
        <xdr:cNvSpPr>
          <a:spLocks noChangeArrowheads="1"/>
        </xdr:cNvSpPr>
      </xdr:nvSpPr>
      <xdr:spPr bwMode="auto">
        <a:xfrm>
          <a:off x="92706825" y="5419725"/>
          <a:ext cx="7286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40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41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4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43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44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45" name="Rectangle 212"/>
        <xdr:cNvSpPr>
          <a:spLocks noChangeArrowheads="1"/>
        </xdr:cNvSpPr>
      </xdr:nvSpPr>
      <xdr:spPr bwMode="auto">
        <a:xfrm>
          <a:off x="92706825" y="5419725"/>
          <a:ext cx="3657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46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4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48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49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50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51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52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53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54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1000125</xdr:colOff>
      <xdr:row>7</xdr:row>
      <xdr:rowOff>200025</xdr:rowOff>
    </xdr:from>
    <xdr:to>
      <xdr:col>97</xdr:col>
      <xdr:colOff>238125</xdr:colOff>
      <xdr:row>8</xdr:row>
      <xdr:rowOff>247650</xdr:rowOff>
    </xdr:to>
    <xdr:sp macro="" textlink="">
      <xdr:nvSpPr>
        <xdr:cNvPr id="481055" name="Rectangle 10"/>
        <xdr:cNvSpPr>
          <a:spLocks noChangeArrowheads="1"/>
        </xdr:cNvSpPr>
      </xdr:nvSpPr>
      <xdr:spPr bwMode="auto">
        <a:xfrm>
          <a:off x="114614325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56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057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5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59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60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61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62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63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6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65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66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6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068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69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70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71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72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073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7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7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76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7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07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1000125</xdr:colOff>
      <xdr:row>7</xdr:row>
      <xdr:rowOff>200025</xdr:rowOff>
    </xdr:from>
    <xdr:to>
      <xdr:col>94</xdr:col>
      <xdr:colOff>238125</xdr:colOff>
      <xdr:row>8</xdr:row>
      <xdr:rowOff>247650</xdr:rowOff>
    </xdr:to>
    <xdr:sp macro="" textlink="">
      <xdr:nvSpPr>
        <xdr:cNvPr id="481079" name="Rectangle 10"/>
        <xdr:cNvSpPr>
          <a:spLocks noChangeArrowheads="1"/>
        </xdr:cNvSpPr>
      </xdr:nvSpPr>
      <xdr:spPr bwMode="auto">
        <a:xfrm>
          <a:off x="107356275" y="5419725"/>
          <a:ext cx="407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8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81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82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83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84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85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86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8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88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89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09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91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9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9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9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9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96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97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098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09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100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101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0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103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04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05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06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07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08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09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10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11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112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13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14" name="Rectangle 212"/>
        <xdr:cNvSpPr>
          <a:spLocks noChangeArrowheads="1"/>
        </xdr:cNvSpPr>
      </xdr:nvSpPr>
      <xdr:spPr bwMode="auto">
        <a:xfrm>
          <a:off x="9615487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15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16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17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18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19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20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21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22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23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24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2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26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27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2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29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30" name="Rectangle 212"/>
        <xdr:cNvSpPr>
          <a:spLocks noChangeArrowheads="1"/>
        </xdr:cNvSpPr>
      </xdr:nvSpPr>
      <xdr:spPr bwMode="auto">
        <a:xfrm>
          <a:off x="85448775" y="5419725"/>
          <a:ext cx="7286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3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3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33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34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3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36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37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38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39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1000125</xdr:colOff>
      <xdr:row>7</xdr:row>
      <xdr:rowOff>200025</xdr:rowOff>
    </xdr:from>
    <xdr:to>
      <xdr:col>94</xdr:col>
      <xdr:colOff>238125</xdr:colOff>
      <xdr:row>8</xdr:row>
      <xdr:rowOff>247650</xdr:rowOff>
    </xdr:to>
    <xdr:sp macro="" textlink="">
      <xdr:nvSpPr>
        <xdr:cNvPr id="481140" name="Rectangle 10"/>
        <xdr:cNvSpPr>
          <a:spLocks noChangeArrowheads="1"/>
        </xdr:cNvSpPr>
      </xdr:nvSpPr>
      <xdr:spPr bwMode="auto">
        <a:xfrm>
          <a:off x="107356275" y="5419725"/>
          <a:ext cx="407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41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4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4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4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45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46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4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48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4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50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51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52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153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5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55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56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57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158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5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60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6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6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16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1000125</xdr:colOff>
      <xdr:row>7</xdr:row>
      <xdr:rowOff>200025</xdr:rowOff>
    </xdr:from>
    <xdr:to>
      <xdr:col>88</xdr:col>
      <xdr:colOff>238125</xdr:colOff>
      <xdr:row>8</xdr:row>
      <xdr:rowOff>247650</xdr:rowOff>
    </xdr:to>
    <xdr:sp macro="" textlink="">
      <xdr:nvSpPr>
        <xdr:cNvPr id="481164" name="Rectangle 10"/>
        <xdr:cNvSpPr>
          <a:spLocks noChangeArrowheads="1"/>
        </xdr:cNvSpPr>
      </xdr:nvSpPr>
      <xdr:spPr bwMode="auto">
        <a:xfrm>
          <a:off x="103384350" y="5419725"/>
          <a:ext cx="7905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65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66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67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68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69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70" name="Rectangle 212"/>
        <xdr:cNvSpPr>
          <a:spLocks noChangeArrowheads="1"/>
        </xdr:cNvSpPr>
      </xdr:nvSpPr>
      <xdr:spPr bwMode="auto">
        <a:xfrm>
          <a:off x="816387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71" name="Rectangle 212"/>
        <xdr:cNvSpPr>
          <a:spLocks noChangeArrowheads="1"/>
        </xdr:cNvSpPr>
      </xdr:nvSpPr>
      <xdr:spPr bwMode="auto">
        <a:xfrm>
          <a:off x="816387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72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73" name="Rectangle 212"/>
        <xdr:cNvSpPr>
          <a:spLocks noChangeArrowheads="1"/>
        </xdr:cNvSpPr>
      </xdr:nvSpPr>
      <xdr:spPr bwMode="auto">
        <a:xfrm>
          <a:off x="816387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174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75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76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7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78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79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80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81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82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83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84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185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186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1152525</xdr:colOff>
      <xdr:row>31</xdr:row>
      <xdr:rowOff>190500</xdr:rowOff>
    </xdr:from>
    <xdr:to>
      <xdr:col>22</xdr:col>
      <xdr:colOff>104775</xdr:colOff>
      <xdr:row>32</xdr:row>
      <xdr:rowOff>228600</xdr:rowOff>
    </xdr:to>
    <xdr:sp macro="" textlink="">
      <xdr:nvSpPr>
        <xdr:cNvPr id="481187" name="Rectangle 10"/>
        <xdr:cNvSpPr>
          <a:spLocks noChangeArrowheads="1"/>
        </xdr:cNvSpPr>
      </xdr:nvSpPr>
      <xdr:spPr bwMode="auto">
        <a:xfrm>
          <a:off x="26184225" y="11344275"/>
          <a:ext cx="6000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981075</xdr:colOff>
      <xdr:row>12</xdr:row>
      <xdr:rowOff>190500</xdr:rowOff>
    </xdr:from>
    <xdr:to>
      <xdr:col>107</xdr:col>
      <xdr:colOff>209550</xdr:colOff>
      <xdr:row>13</xdr:row>
      <xdr:rowOff>228600</xdr:rowOff>
    </xdr:to>
    <xdr:sp macro="" textlink="">
      <xdr:nvSpPr>
        <xdr:cNvPr id="481188" name="Rectangle 10"/>
        <xdr:cNvSpPr>
          <a:spLocks noChangeArrowheads="1"/>
        </xdr:cNvSpPr>
      </xdr:nvSpPr>
      <xdr:spPr bwMode="auto">
        <a:xfrm>
          <a:off x="121853325" y="6648450"/>
          <a:ext cx="5029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7</xdr:row>
      <xdr:rowOff>200025</xdr:rowOff>
    </xdr:from>
    <xdr:to>
      <xdr:col>47</xdr:col>
      <xdr:colOff>28575</xdr:colOff>
      <xdr:row>8</xdr:row>
      <xdr:rowOff>190500</xdr:rowOff>
    </xdr:to>
    <xdr:sp macro="" textlink="">
      <xdr:nvSpPr>
        <xdr:cNvPr id="481189" name="Rectangle 212"/>
        <xdr:cNvSpPr>
          <a:spLocks noChangeArrowheads="1"/>
        </xdr:cNvSpPr>
      </xdr:nvSpPr>
      <xdr:spPr bwMode="auto">
        <a:xfrm>
          <a:off x="560546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1190" name="Rectangle 212"/>
        <xdr:cNvSpPr>
          <a:spLocks noChangeArrowheads="1"/>
        </xdr:cNvSpPr>
      </xdr:nvSpPr>
      <xdr:spPr bwMode="auto">
        <a:xfrm>
          <a:off x="111194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28575</xdr:colOff>
      <xdr:row>8</xdr:row>
      <xdr:rowOff>190500</xdr:rowOff>
    </xdr:to>
    <xdr:sp macro="" textlink="">
      <xdr:nvSpPr>
        <xdr:cNvPr id="481191" name="Rectangle 212"/>
        <xdr:cNvSpPr>
          <a:spLocks noChangeArrowheads="1"/>
        </xdr:cNvSpPr>
      </xdr:nvSpPr>
      <xdr:spPr bwMode="auto">
        <a:xfrm>
          <a:off x="114642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92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193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1194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1195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196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1197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19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199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00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50</xdr:col>
      <xdr:colOff>0</xdr:colOff>
      <xdr:row>7</xdr:row>
      <xdr:rowOff>200025</xdr:rowOff>
    </xdr:from>
    <xdr:to>
      <xdr:col>50</xdr:col>
      <xdr:colOff>28575</xdr:colOff>
      <xdr:row>8</xdr:row>
      <xdr:rowOff>190500</xdr:rowOff>
    </xdr:to>
    <xdr:sp macro="" textlink="">
      <xdr:nvSpPr>
        <xdr:cNvPr id="481201" name="Rectangle 212"/>
        <xdr:cNvSpPr>
          <a:spLocks noChangeArrowheads="1"/>
        </xdr:cNvSpPr>
      </xdr:nvSpPr>
      <xdr:spPr bwMode="auto">
        <a:xfrm>
          <a:off x="596836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02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1028700</xdr:colOff>
      <xdr:row>7</xdr:row>
      <xdr:rowOff>200025</xdr:rowOff>
    </xdr:from>
    <xdr:to>
      <xdr:col>94</xdr:col>
      <xdr:colOff>28575</xdr:colOff>
      <xdr:row>8</xdr:row>
      <xdr:rowOff>190500</xdr:rowOff>
    </xdr:to>
    <xdr:sp macro="" textlink="">
      <xdr:nvSpPr>
        <xdr:cNvPr id="481203" name="Rectangle 212"/>
        <xdr:cNvSpPr>
          <a:spLocks noChangeArrowheads="1"/>
        </xdr:cNvSpPr>
      </xdr:nvSpPr>
      <xdr:spPr bwMode="auto">
        <a:xfrm>
          <a:off x="107384850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04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05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06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07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08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09" name="Rectangle 212"/>
        <xdr:cNvSpPr>
          <a:spLocks noChangeArrowheads="1"/>
        </xdr:cNvSpPr>
      </xdr:nvSpPr>
      <xdr:spPr bwMode="auto">
        <a:xfrm>
          <a:off x="96335850" y="5419725"/>
          <a:ext cx="3657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10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11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1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13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14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15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16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1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18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1000125</xdr:colOff>
      <xdr:row>7</xdr:row>
      <xdr:rowOff>200025</xdr:rowOff>
    </xdr:from>
    <xdr:to>
      <xdr:col>100</xdr:col>
      <xdr:colOff>238125</xdr:colOff>
      <xdr:row>8</xdr:row>
      <xdr:rowOff>247650</xdr:rowOff>
    </xdr:to>
    <xdr:sp macro="" textlink="">
      <xdr:nvSpPr>
        <xdr:cNvPr id="481219" name="Rectangle 10"/>
        <xdr:cNvSpPr>
          <a:spLocks noChangeArrowheads="1"/>
        </xdr:cNvSpPr>
      </xdr:nvSpPr>
      <xdr:spPr bwMode="auto">
        <a:xfrm>
          <a:off x="118243350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53</xdr:col>
      <xdr:colOff>0</xdr:colOff>
      <xdr:row>7</xdr:row>
      <xdr:rowOff>200025</xdr:rowOff>
    </xdr:from>
    <xdr:to>
      <xdr:col>53</xdr:col>
      <xdr:colOff>28575</xdr:colOff>
      <xdr:row>8</xdr:row>
      <xdr:rowOff>190500</xdr:rowOff>
    </xdr:to>
    <xdr:sp macro="" textlink="">
      <xdr:nvSpPr>
        <xdr:cNvPr id="481220" name="Rectangle 212"/>
        <xdr:cNvSpPr>
          <a:spLocks noChangeArrowheads="1"/>
        </xdr:cNvSpPr>
      </xdr:nvSpPr>
      <xdr:spPr bwMode="auto">
        <a:xfrm>
          <a:off x="633126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53</xdr:col>
      <xdr:colOff>0</xdr:colOff>
      <xdr:row>7</xdr:row>
      <xdr:rowOff>200025</xdr:rowOff>
    </xdr:from>
    <xdr:to>
      <xdr:col>53</xdr:col>
      <xdr:colOff>28575</xdr:colOff>
      <xdr:row>8</xdr:row>
      <xdr:rowOff>190500</xdr:rowOff>
    </xdr:to>
    <xdr:sp macro="" textlink="">
      <xdr:nvSpPr>
        <xdr:cNvPr id="481221" name="Rectangle 212"/>
        <xdr:cNvSpPr>
          <a:spLocks noChangeArrowheads="1"/>
        </xdr:cNvSpPr>
      </xdr:nvSpPr>
      <xdr:spPr bwMode="auto">
        <a:xfrm>
          <a:off x="633126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53</xdr:col>
      <xdr:colOff>0</xdr:colOff>
      <xdr:row>7</xdr:row>
      <xdr:rowOff>200025</xdr:rowOff>
    </xdr:from>
    <xdr:to>
      <xdr:col>53</xdr:col>
      <xdr:colOff>28575</xdr:colOff>
      <xdr:row>8</xdr:row>
      <xdr:rowOff>190500</xdr:rowOff>
    </xdr:to>
    <xdr:sp macro="" textlink="">
      <xdr:nvSpPr>
        <xdr:cNvPr id="481222" name="Rectangle 212"/>
        <xdr:cNvSpPr>
          <a:spLocks noChangeArrowheads="1"/>
        </xdr:cNvSpPr>
      </xdr:nvSpPr>
      <xdr:spPr bwMode="auto">
        <a:xfrm>
          <a:off x="633126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23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92</xdr:col>
      <xdr:colOff>714375</xdr:colOff>
      <xdr:row>0</xdr:row>
      <xdr:rowOff>247650</xdr:rowOff>
    </xdr:from>
    <xdr:to>
      <xdr:col>95</xdr:col>
      <xdr:colOff>923925</xdr:colOff>
      <xdr:row>1</xdr:row>
      <xdr:rowOff>200025</xdr:rowOff>
    </xdr:to>
    <xdr:sp macro="" textlink="">
      <xdr:nvSpPr>
        <xdr:cNvPr id="481224" name="Rectangle 212"/>
        <xdr:cNvSpPr>
          <a:spLocks noChangeArrowheads="1"/>
        </xdr:cNvSpPr>
      </xdr:nvSpPr>
      <xdr:spPr bwMode="auto">
        <a:xfrm>
          <a:off x="109489875" y="247650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25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26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27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28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29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30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31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3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33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34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35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36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37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38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39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40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41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42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43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44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45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1000125</xdr:colOff>
      <xdr:row>7</xdr:row>
      <xdr:rowOff>200025</xdr:rowOff>
    </xdr:from>
    <xdr:to>
      <xdr:col>97</xdr:col>
      <xdr:colOff>238125</xdr:colOff>
      <xdr:row>8</xdr:row>
      <xdr:rowOff>247650</xdr:rowOff>
    </xdr:to>
    <xdr:sp macro="" textlink="">
      <xdr:nvSpPr>
        <xdr:cNvPr id="481246" name="Rectangle 10"/>
        <xdr:cNvSpPr>
          <a:spLocks noChangeArrowheads="1"/>
        </xdr:cNvSpPr>
      </xdr:nvSpPr>
      <xdr:spPr bwMode="auto">
        <a:xfrm>
          <a:off x="114614325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47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48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49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50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51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52" name="Rectangle 212"/>
        <xdr:cNvSpPr>
          <a:spLocks noChangeArrowheads="1"/>
        </xdr:cNvSpPr>
      </xdr:nvSpPr>
      <xdr:spPr bwMode="auto">
        <a:xfrm>
          <a:off x="81638775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53" name="Rectangle 212"/>
        <xdr:cNvSpPr>
          <a:spLocks noChangeArrowheads="1"/>
        </xdr:cNvSpPr>
      </xdr:nvSpPr>
      <xdr:spPr bwMode="auto">
        <a:xfrm>
          <a:off x="81638775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54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55" name="Rectangle 212"/>
        <xdr:cNvSpPr>
          <a:spLocks noChangeArrowheads="1"/>
        </xdr:cNvSpPr>
      </xdr:nvSpPr>
      <xdr:spPr bwMode="auto">
        <a:xfrm>
          <a:off x="81638775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56" name="Rectangle 212"/>
        <xdr:cNvSpPr>
          <a:spLocks noChangeArrowheads="1"/>
        </xdr:cNvSpPr>
      </xdr:nvSpPr>
      <xdr:spPr bwMode="auto">
        <a:xfrm>
          <a:off x="81638775" y="5419725"/>
          <a:ext cx="14697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257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58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5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60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6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6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63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64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6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66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67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268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69" name="Rectangle 212"/>
        <xdr:cNvSpPr>
          <a:spLocks noChangeArrowheads="1"/>
        </xdr:cNvSpPr>
      </xdr:nvSpPr>
      <xdr:spPr bwMode="auto">
        <a:xfrm>
          <a:off x="88896825" y="5419725"/>
          <a:ext cx="7439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0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1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2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3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4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5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276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7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7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79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80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81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82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83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8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85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86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28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288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89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9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91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92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93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94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295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96" name="Rectangle 212"/>
        <xdr:cNvSpPr>
          <a:spLocks noChangeArrowheads="1"/>
        </xdr:cNvSpPr>
      </xdr:nvSpPr>
      <xdr:spPr bwMode="auto">
        <a:xfrm>
          <a:off x="10393680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29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298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299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300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01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302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03" name="Rectangle 212"/>
        <xdr:cNvSpPr>
          <a:spLocks noChangeArrowheads="1"/>
        </xdr:cNvSpPr>
      </xdr:nvSpPr>
      <xdr:spPr bwMode="auto">
        <a:xfrm>
          <a:off x="92706825" y="5419725"/>
          <a:ext cx="7286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04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05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06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07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308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09" name="Rectangle 212"/>
        <xdr:cNvSpPr>
          <a:spLocks noChangeArrowheads="1"/>
        </xdr:cNvSpPr>
      </xdr:nvSpPr>
      <xdr:spPr bwMode="auto">
        <a:xfrm>
          <a:off x="92706825" y="5419725"/>
          <a:ext cx="7286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10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11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12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13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14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15" name="Rectangle 212"/>
        <xdr:cNvSpPr>
          <a:spLocks noChangeArrowheads="1"/>
        </xdr:cNvSpPr>
      </xdr:nvSpPr>
      <xdr:spPr bwMode="auto">
        <a:xfrm>
          <a:off x="92706825" y="5419725"/>
          <a:ext cx="3657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16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1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18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19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20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21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22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23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24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1000125</xdr:colOff>
      <xdr:row>7</xdr:row>
      <xdr:rowOff>200025</xdr:rowOff>
    </xdr:from>
    <xdr:to>
      <xdr:col>97</xdr:col>
      <xdr:colOff>238125</xdr:colOff>
      <xdr:row>8</xdr:row>
      <xdr:rowOff>247650</xdr:rowOff>
    </xdr:to>
    <xdr:sp macro="" textlink="">
      <xdr:nvSpPr>
        <xdr:cNvPr id="481325" name="Rectangle 10"/>
        <xdr:cNvSpPr>
          <a:spLocks noChangeArrowheads="1"/>
        </xdr:cNvSpPr>
      </xdr:nvSpPr>
      <xdr:spPr bwMode="auto">
        <a:xfrm>
          <a:off x="114614325" y="5419725"/>
          <a:ext cx="447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26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88</xdr:col>
      <xdr:colOff>28575</xdr:colOff>
      <xdr:row>8</xdr:row>
      <xdr:rowOff>190500</xdr:rowOff>
    </xdr:to>
    <xdr:sp macro="" textlink="">
      <xdr:nvSpPr>
        <xdr:cNvPr id="481327" name="Rectangle 212"/>
        <xdr:cNvSpPr>
          <a:spLocks noChangeArrowheads="1"/>
        </xdr:cNvSpPr>
      </xdr:nvSpPr>
      <xdr:spPr bwMode="auto">
        <a:xfrm>
          <a:off x="103412925" y="5419725"/>
          <a:ext cx="552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2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29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30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31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32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33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3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35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36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3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38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39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40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41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42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43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4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4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46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47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4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90</xdr:col>
      <xdr:colOff>1000125</xdr:colOff>
      <xdr:row>7</xdr:row>
      <xdr:rowOff>200025</xdr:rowOff>
    </xdr:from>
    <xdr:to>
      <xdr:col>94</xdr:col>
      <xdr:colOff>238125</xdr:colOff>
      <xdr:row>8</xdr:row>
      <xdr:rowOff>247650</xdr:rowOff>
    </xdr:to>
    <xdr:sp macro="" textlink="">
      <xdr:nvSpPr>
        <xdr:cNvPr id="481349" name="Rectangle 10"/>
        <xdr:cNvSpPr>
          <a:spLocks noChangeArrowheads="1"/>
        </xdr:cNvSpPr>
      </xdr:nvSpPr>
      <xdr:spPr bwMode="auto">
        <a:xfrm>
          <a:off x="107356275" y="5419725"/>
          <a:ext cx="407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5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51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52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53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54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55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56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5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58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59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36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61" name="Rectangle 212"/>
        <xdr:cNvSpPr>
          <a:spLocks noChangeArrowheads="1"/>
        </xdr:cNvSpPr>
      </xdr:nvSpPr>
      <xdr:spPr bwMode="auto">
        <a:xfrm>
          <a:off x="85267800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6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6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6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6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66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67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68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6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70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71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7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75</xdr:col>
      <xdr:colOff>0</xdr:colOff>
      <xdr:row>8</xdr:row>
      <xdr:rowOff>190500</xdr:rowOff>
    </xdr:to>
    <xdr:sp macro="" textlink="">
      <xdr:nvSpPr>
        <xdr:cNvPr id="481373" name="Rectangle 212"/>
        <xdr:cNvSpPr>
          <a:spLocks noChangeArrowheads="1"/>
        </xdr:cNvSpPr>
      </xdr:nvSpPr>
      <xdr:spPr bwMode="auto">
        <a:xfrm>
          <a:off x="888968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74" name="Rectangle 212"/>
        <xdr:cNvSpPr>
          <a:spLocks noChangeArrowheads="1"/>
        </xdr:cNvSpPr>
      </xdr:nvSpPr>
      <xdr:spPr bwMode="auto">
        <a:xfrm>
          <a:off x="999648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7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76" name="Rectangle 212"/>
        <xdr:cNvSpPr>
          <a:spLocks noChangeArrowheads="1"/>
        </xdr:cNvSpPr>
      </xdr:nvSpPr>
      <xdr:spPr bwMode="auto">
        <a:xfrm>
          <a:off x="9615487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77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78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79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80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81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73</xdr:col>
      <xdr:colOff>304800</xdr:colOff>
      <xdr:row>7</xdr:row>
      <xdr:rowOff>200025</xdr:rowOff>
    </xdr:from>
    <xdr:to>
      <xdr:col>82</xdr:col>
      <xdr:colOff>333375</xdr:colOff>
      <xdr:row>8</xdr:row>
      <xdr:rowOff>190500</xdr:rowOff>
    </xdr:to>
    <xdr:sp macro="" textlink="">
      <xdr:nvSpPr>
        <xdr:cNvPr id="481382" name="Rectangle 212"/>
        <xdr:cNvSpPr>
          <a:spLocks noChangeArrowheads="1"/>
        </xdr:cNvSpPr>
      </xdr:nvSpPr>
      <xdr:spPr bwMode="auto">
        <a:xfrm>
          <a:off x="86963250" y="5419725"/>
          <a:ext cx="10915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83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84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85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86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387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8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89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90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91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392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9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9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95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96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397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1028700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398" name="Rectangle 212"/>
        <xdr:cNvSpPr>
          <a:spLocks noChangeArrowheads="1"/>
        </xdr:cNvSpPr>
      </xdr:nvSpPr>
      <xdr:spPr bwMode="auto">
        <a:xfrm>
          <a:off x="88896825" y="5419725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352425</xdr:colOff>
      <xdr:row>7</xdr:row>
      <xdr:rowOff>209550</xdr:rowOff>
    </xdr:from>
    <xdr:to>
      <xdr:col>78</xdr:col>
      <xdr:colOff>561975</xdr:colOff>
      <xdr:row>8</xdr:row>
      <xdr:rowOff>200025</xdr:rowOff>
    </xdr:to>
    <xdr:sp macro="" textlink="">
      <xdr:nvSpPr>
        <xdr:cNvPr id="481399" name="Rectangle 212"/>
        <xdr:cNvSpPr>
          <a:spLocks noChangeArrowheads="1"/>
        </xdr:cNvSpPr>
      </xdr:nvSpPr>
      <xdr:spPr bwMode="auto">
        <a:xfrm>
          <a:off x="89430225" y="5429250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00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77</xdr:col>
      <xdr:colOff>219075</xdr:colOff>
      <xdr:row>0</xdr:row>
      <xdr:rowOff>171450</xdr:rowOff>
    </xdr:from>
    <xdr:to>
      <xdr:col>80</xdr:col>
      <xdr:colOff>428625</xdr:colOff>
      <xdr:row>1</xdr:row>
      <xdr:rowOff>133350</xdr:rowOff>
    </xdr:to>
    <xdr:sp macro="" textlink="">
      <xdr:nvSpPr>
        <xdr:cNvPr id="481401" name="Rectangle 212"/>
        <xdr:cNvSpPr>
          <a:spLocks noChangeArrowheads="1"/>
        </xdr:cNvSpPr>
      </xdr:nvSpPr>
      <xdr:spPr bwMode="auto">
        <a:xfrm>
          <a:off x="91716225" y="171450"/>
          <a:ext cx="38385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02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403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0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05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06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07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08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09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0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11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12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3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1228725</xdr:colOff>
      <xdr:row>4</xdr:row>
      <xdr:rowOff>3019425</xdr:rowOff>
    </xdr:from>
    <xdr:to>
      <xdr:col>78</xdr:col>
      <xdr:colOff>28575</xdr:colOff>
      <xdr:row>7</xdr:row>
      <xdr:rowOff>200025</xdr:rowOff>
    </xdr:to>
    <xdr:sp macro="" textlink="">
      <xdr:nvSpPr>
        <xdr:cNvPr id="481415" name="Rectangle 212"/>
        <xdr:cNvSpPr>
          <a:spLocks noChangeArrowheads="1"/>
        </xdr:cNvSpPr>
      </xdr:nvSpPr>
      <xdr:spPr bwMode="auto">
        <a:xfrm flipV="1">
          <a:off x="90287475" y="4257675"/>
          <a:ext cx="24479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6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7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8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19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20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1000125</xdr:colOff>
      <xdr:row>7</xdr:row>
      <xdr:rowOff>200025</xdr:rowOff>
    </xdr:from>
    <xdr:to>
      <xdr:col>88</xdr:col>
      <xdr:colOff>238125</xdr:colOff>
      <xdr:row>8</xdr:row>
      <xdr:rowOff>247650</xdr:rowOff>
    </xdr:to>
    <xdr:sp macro="" textlink="">
      <xdr:nvSpPr>
        <xdr:cNvPr id="481421" name="Rectangle 10"/>
        <xdr:cNvSpPr>
          <a:spLocks noChangeArrowheads="1"/>
        </xdr:cNvSpPr>
      </xdr:nvSpPr>
      <xdr:spPr bwMode="auto">
        <a:xfrm>
          <a:off x="103384350" y="5419725"/>
          <a:ext cx="7905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22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23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24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25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26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27" name="Rectangle 212"/>
        <xdr:cNvSpPr>
          <a:spLocks noChangeArrowheads="1"/>
        </xdr:cNvSpPr>
      </xdr:nvSpPr>
      <xdr:spPr bwMode="auto">
        <a:xfrm>
          <a:off x="816387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28" name="Rectangle 212"/>
        <xdr:cNvSpPr>
          <a:spLocks noChangeArrowheads="1"/>
        </xdr:cNvSpPr>
      </xdr:nvSpPr>
      <xdr:spPr bwMode="auto">
        <a:xfrm>
          <a:off x="816387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29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30" name="Rectangle 212"/>
        <xdr:cNvSpPr>
          <a:spLocks noChangeArrowheads="1"/>
        </xdr:cNvSpPr>
      </xdr:nvSpPr>
      <xdr:spPr bwMode="auto">
        <a:xfrm>
          <a:off x="81638775" y="54197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190500</xdr:colOff>
      <xdr:row>22</xdr:row>
      <xdr:rowOff>161925</xdr:rowOff>
    </xdr:from>
    <xdr:to>
      <xdr:col>74</xdr:col>
      <xdr:colOff>371475</xdr:colOff>
      <xdr:row>23</xdr:row>
      <xdr:rowOff>152400</xdr:rowOff>
    </xdr:to>
    <xdr:sp macro="" textlink="">
      <xdr:nvSpPr>
        <xdr:cNvPr id="481431" name="Rectangle 212"/>
        <xdr:cNvSpPr>
          <a:spLocks noChangeArrowheads="1"/>
        </xdr:cNvSpPr>
      </xdr:nvSpPr>
      <xdr:spPr bwMode="auto">
        <a:xfrm>
          <a:off x="84429600" y="9086850"/>
          <a:ext cx="3810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432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1085850</xdr:colOff>
      <xdr:row>0</xdr:row>
      <xdr:rowOff>161925</xdr:rowOff>
    </xdr:from>
    <xdr:to>
      <xdr:col>72</xdr:col>
      <xdr:colOff>57150</xdr:colOff>
      <xdr:row>1</xdr:row>
      <xdr:rowOff>114300</xdr:rowOff>
    </xdr:to>
    <xdr:sp macro="" textlink="">
      <xdr:nvSpPr>
        <xdr:cNvPr id="481433" name="Rectangle 212"/>
        <xdr:cNvSpPr>
          <a:spLocks noChangeArrowheads="1"/>
        </xdr:cNvSpPr>
      </xdr:nvSpPr>
      <xdr:spPr bwMode="auto">
        <a:xfrm>
          <a:off x="81695925" y="161925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34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35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36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3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38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39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40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41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42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43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44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0</xdr:colOff>
      <xdr:row>8</xdr:row>
      <xdr:rowOff>190500</xdr:rowOff>
    </xdr:to>
    <xdr:sp macro="" textlink="">
      <xdr:nvSpPr>
        <xdr:cNvPr id="481445" name="Rectangle 212"/>
        <xdr:cNvSpPr>
          <a:spLocks noChangeArrowheads="1"/>
        </xdr:cNvSpPr>
      </xdr:nvSpPr>
      <xdr:spPr bwMode="auto">
        <a:xfrm>
          <a:off x="852678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46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47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48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49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50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51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452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81</xdr:col>
      <xdr:colOff>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53" name="Rectangle 212"/>
        <xdr:cNvSpPr>
          <a:spLocks noChangeArrowheads="1"/>
        </xdr:cNvSpPr>
      </xdr:nvSpPr>
      <xdr:spPr bwMode="auto">
        <a:xfrm>
          <a:off x="963358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83</xdr:col>
      <xdr:colOff>1028700</xdr:colOff>
      <xdr:row>7</xdr:row>
      <xdr:rowOff>200025</xdr:rowOff>
    </xdr:from>
    <xdr:to>
      <xdr:col>84</xdr:col>
      <xdr:colOff>28575</xdr:colOff>
      <xdr:row>8</xdr:row>
      <xdr:rowOff>190500</xdr:rowOff>
    </xdr:to>
    <xdr:sp macro="" textlink="">
      <xdr:nvSpPr>
        <xdr:cNvPr id="481454" name="Rectangle 212"/>
        <xdr:cNvSpPr>
          <a:spLocks noChangeArrowheads="1"/>
        </xdr:cNvSpPr>
      </xdr:nvSpPr>
      <xdr:spPr bwMode="auto">
        <a:xfrm>
          <a:off x="997839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55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56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57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58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59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60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61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514350</xdr:colOff>
      <xdr:row>4</xdr:row>
      <xdr:rowOff>1819275</xdr:rowOff>
    </xdr:from>
    <xdr:to>
      <xdr:col>77</xdr:col>
      <xdr:colOff>781050</xdr:colOff>
      <xdr:row>4</xdr:row>
      <xdr:rowOff>2047875</xdr:rowOff>
    </xdr:to>
    <xdr:sp macro="" textlink="">
      <xdr:nvSpPr>
        <xdr:cNvPr id="481462" name="Rectangle 212"/>
        <xdr:cNvSpPr>
          <a:spLocks noChangeArrowheads="1"/>
        </xdr:cNvSpPr>
      </xdr:nvSpPr>
      <xdr:spPr bwMode="auto">
        <a:xfrm>
          <a:off x="88382475" y="3057525"/>
          <a:ext cx="3895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1200150</xdr:colOff>
      <xdr:row>4</xdr:row>
      <xdr:rowOff>1676400</xdr:rowOff>
    </xdr:from>
    <xdr:to>
      <xdr:col>78</xdr:col>
      <xdr:colOff>200025</xdr:colOff>
      <xdr:row>4</xdr:row>
      <xdr:rowOff>1905000</xdr:rowOff>
    </xdr:to>
    <xdr:sp macro="" textlink="">
      <xdr:nvSpPr>
        <xdr:cNvPr id="481463" name="Rectangle 212"/>
        <xdr:cNvSpPr>
          <a:spLocks noChangeArrowheads="1"/>
        </xdr:cNvSpPr>
      </xdr:nvSpPr>
      <xdr:spPr bwMode="auto">
        <a:xfrm>
          <a:off x="89068275" y="2914650"/>
          <a:ext cx="383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64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65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66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67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123825</xdr:colOff>
      <xdr:row>7</xdr:row>
      <xdr:rowOff>228600</xdr:rowOff>
    </xdr:from>
    <xdr:to>
      <xdr:col>72</xdr:col>
      <xdr:colOff>152400</xdr:colOff>
      <xdr:row>8</xdr:row>
      <xdr:rowOff>219075</xdr:rowOff>
    </xdr:to>
    <xdr:sp macro="" textlink="">
      <xdr:nvSpPr>
        <xdr:cNvPr id="481468" name="Rectangle 212"/>
        <xdr:cNvSpPr>
          <a:spLocks noChangeArrowheads="1"/>
        </xdr:cNvSpPr>
      </xdr:nvSpPr>
      <xdr:spPr bwMode="auto">
        <a:xfrm>
          <a:off x="81943575" y="5448300"/>
          <a:ext cx="3657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69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7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71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72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73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74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75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76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77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1000125</xdr:colOff>
      <xdr:row>7</xdr:row>
      <xdr:rowOff>200025</xdr:rowOff>
    </xdr:from>
    <xdr:to>
      <xdr:col>88</xdr:col>
      <xdr:colOff>238125</xdr:colOff>
      <xdr:row>8</xdr:row>
      <xdr:rowOff>247650</xdr:rowOff>
    </xdr:to>
    <xdr:sp macro="" textlink="">
      <xdr:nvSpPr>
        <xdr:cNvPr id="481478" name="Rectangle 10"/>
        <xdr:cNvSpPr>
          <a:spLocks noChangeArrowheads="1"/>
        </xdr:cNvSpPr>
      </xdr:nvSpPr>
      <xdr:spPr bwMode="auto">
        <a:xfrm>
          <a:off x="103384350" y="5419725"/>
          <a:ext cx="7905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0</xdr:colOff>
      <xdr:row>7</xdr:row>
      <xdr:rowOff>200025</xdr:rowOff>
    </xdr:from>
    <xdr:to>
      <xdr:col>78</xdr:col>
      <xdr:colOff>28575</xdr:colOff>
      <xdr:row>8</xdr:row>
      <xdr:rowOff>190500</xdr:rowOff>
    </xdr:to>
    <xdr:sp macro="" textlink="">
      <xdr:nvSpPr>
        <xdr:cNvPr id="481479" name="Rectangle 212"/>
        <xdr:cNvSpPr>
          <a:spLocks noChangeArrowheads="1"/>
        </xdr:cNvSpPr>
      </xdr:nvSpPr>
      <xdr:spPr bwMode="auto">
        <a:xfrm>
          <a:off x="927068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28575</xdr:colOff>
      <xdr:row>8</xdr:row>
      <xdr:rowOff>190500</xdr:rowOff>
    </xdr:to>
    <xdr:sp macro="" textlink="">
      <xdr:nvSpPr>
        <xdr:cNvPr id="481480" name="Rectangle 212"/>
        <xdr:cNvSpPr>
          <a:spLocks noChangeArrowheads="1"/>
        </xdr:cNvSpPr>
      </xdr:nvSpPr>
      <xdr:spPr bwMode="auto">
        <a:xfrm>
          <a:off x="96154875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81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82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1581150</xdr:rowOff>
    </xdr:from>
    <xdr:to>
      <xdr:col>78</xdr:col>
      <xdr:colOff>266700</xdr:colOff>
      <xdr:row>4</xdr:row>
      <xdr:rowOff>1809750</xdr:rowOff>
    </xdr:to>
    <xdr:sp macro="" textlink="">
      <xdr:nvSpPr>
        <xdr:cNvPr id="481483" name="Rectangle 212"/>
        <xdr:cNvSpPr>
          <a:spLocks noChangeArrowheads="1"/>
        </xdr:cNvSpPr>
      </xdr:nvSpPr>
      <xdr:spPr bwMode="auto">
        <a:xfrm>
          <a:off x="89077800" y="2819400"/>
          <a:ext cx="3895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84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85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86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87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88" name="Rectangle 212"/>
        <xdr:cNvSpPr>
          <a:spLocks noChangeArrowheads="1"/>
        </xdr:cNvSpPr>
      </xdr:nvSpPr>
      <xdr:spPr bwMode="auto">
        <a:xfrm>
          <a:off x="8544877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74</xdr:col>
      <xdr:colOff>1104900</xdr:colOff>
      <xdr:row>4</xdr:row>
      <xdr:rowOff>2200275</xdr:rowOff>
    </xdr:from>
    <xdr:to>
      <xdr:col>78</xdr:col>
      <xdr:colOff>104775</xdr:colOff>
      <xdr:row>4</xdr:row>
      <xdr:rowOff>2419350</xdr:rowOff>
    </xdr:to>
    <xdr:sp macro="" textlink="">
      <xdr:nvSpPr>
        <xdr:cNvPr id="481489" name="Rectangle 212"/>
        <xdr:cNvSpPr>
          <a:spLocks noChangeArrowheads="1"/>
        </xdr:cNvSpPr>
      </xdr:nvSpPr>
      <xdr:spPr bwMode="auto">
        <a:xfrm>
          <a:off x="88973025" y="3438525"/>
          <a:ext cx="38385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0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91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92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3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1028700</xdr:colOff>
      <xdr:row>7</xdr:row>
      <xdr:rowOff>200025</xdr:rowOff>
    </xdr:from>
    <xdr:to>
      <xdr:col>72</xdr:col>
      <xdr:colOff>28575</xdr:colOff>
      <xdr:row>8</xdr:row>
      <xdr:rowOff>190500</xdr:rowOff>
    </xdr:to>
    <xdr:sp macro="" textlink="">
      <xdr:nvSpPr>
        <xdr:cNvPr id="481494" name="Rectangle 212"/>
        <xdr:cNvSpPr>
          <a:spLocks noChangeArrowheads="1"/>
        </xdr:cNvSpPr>
      </xdr:nvSpPr>
      <xdr:spPr bwMode="auto">
        <a:xfrm>
          <a:off x="85267800" y="5419725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5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6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7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8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69</xdr:col>
      <xdr:colOff>0</xdr:colOff>
      <xdr:row>7</xdr:row>
      <xdr:rowOff>200025</xdr:rowOff>
    </xdr:from>
    <xdr:to>
      <xdr:col>69</xdr:col>
      <xdr:colOff>28575</xdr:colOff>
      <xdr:row>8</xdr:row>
      <xdr:rowOff>190500</xdr:rowOff>
    </xdr:to>
    <xdr:sp macro="" textlink="">
      <xdr:nvSpPr>
        <xdr:cNvPr id="481499" name="Rectangle 212"/>
        <xdr:cNvSpPr>
          <a:spLocks noChangeArrowheads="1"/>
        </xdr:cNvSpPr>
      </xdr:nvSpPr>
      <xdr:spPr bwMode="auto">
        <a:xfrm>
          <a:off x="8181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0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1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2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3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4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428625</xdr:colOff>
      <xdr:row>11</xdr:row>
      <xdr:rowOff>9525</xdr:rowOff>
    </xdr:from>
    <xdr:to>
      <xdr:col>69</xdr:col>
      <xdr:colOff>666750</xdr:colOff>
      <xdr:row>12</xdr:row>
      <xdr:rowOff>0</xdr:rowOff>
    </xdr:to>
    <xdr:sp macro="" textlink="">
      <xdr:nvSpPr>
        <xdr:cNvPr id="481505" name="Rectangle 212"/>
        <xdr:cNvSpPr>
          <a:spLocks noChangeArrowheads="1"/>
        </xdr:cNvSpPr>
      </xdr:nvSpPr>
      <xdr:spPr bwMode="auto">
        <a:xfrm>
          <a:off x="78619350" y="6219825"/>
          <a:ext cx="386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6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0</xdr:colOff>
      <xdr:row>7</xdr:row>
      <xdr:rowOff>200025</xdr:rowOff>
    </xdr:from>
    <xdr:to>
      <xdr:col>62</xdr:col>
      <xdr:colOff>28575</xdr:colOff>
      <xdr:row>8</xdr:row>
      <xdr:rowOff>190500</xdr:rowOff>
    </xdr:to>
    <xdr:sp macro="" textlink="">
      <xdr:nvSpPr>
        <xdr:cNvPr id="481507" name="Rectangle 212"/>
        <xdr:cNvSpPr>
          <a:spLocks noChangeArrowheads="1"/>
        </xdr:cNvSpPr>
      </xdr:nvSpPr>
      <xdr:spPr bwMode="auto">
        <a:xfrm>
          <a:off x="74199750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08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09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10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11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12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69</xdr:col>
      <xdr:colOff>0</xdr:colOff>
      <xdr:row>8</xdr:row>
      <xdr:rowOff>190500</xdr:rowOff>
    </xdr:to>
    <xdr:sp macro="" textlink="">
      <xdr:nvSpPr>
        <xdr:cNvPr id="481513" name="Rectangle 212"/>
        <xdr:cNvSpPr>
          <a:spLocks noChangeArrowheads="1"/>
        </xdr:cNvSpPr>
      </xdr:nvSpPr>
      <xdr:spPr bwMode="auto">
        <a:xfrm>
          <a:off x="816387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69</xdr:col>
      <xdr:colOff>0</xdr:colOff>
      <xdr:row>8</xdr:row>
      <xdr:rowOff>190500</xdr:rowOff>
    </xdr:to>
    <xdr:sp macro="" textlink="">
      <xdr:nvSpPr>
        <xdr:cNvPr id="481514" name="Rectangle 212"/>
        <xdr:cNvSpPr>
          <a:spLocks noChangeArrowheads="1"/>
        </xdr:cNvSpPr>
      </xdr:nvSpPr>
      <xdr:spPr bwMode="auto">
        <a:xfrm>
          <a:off x="816387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15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69</xdr:col>
      <xdr:colOff>0</xdr:colOff>
      <xdr:row>8</xdr:row>
      <xdr:rowOff>190500</xdr:rowOff>
    </xdr:to>
    <xdr:sp macro="" textlink="">
      <xdr:nvSpPr>
        <xdr:cNvPr id="481516" name="Rectangle 212"/>
        <xdr:cNvSpPr>
          <a:spLocks noChangeArrowheads="1"/>
        </xdr:cNvSpPr>
      </xdr:nvSpPr>
      <xdr:spPr bwMode="auto">
        <a:xfrm>
          <a:off x="816387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69</xdr:col>
      <xdr:colOff>0</xdr:colOff>
      <xdr:row>8</xdr:row>
      <xdr:rowOff>190500</xdr:rowOff>
    </xdr:to>
    <xdr:sp macro="" textlink="">
      <xdr:nvSpPr>
        <xdr:cNvPr id="481517" name="Rectangle 212"/>
        <xdr:cNvSpPr>
          <a:spLocks noChangeArrowheads="1"/>
        </xdr:cNvSpPr>
      </xdr:nvSpPr>
      <xdr:spPr bwMode="auto">
        <a:xfrm>
          <a:off x="816387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7</xdr:row>
      <xdr:rowOff>200025</xdr:rowOff>
    </xdr:from>
    <xdr:to>
      <xdr:col>66</xdr:col>
      <xdr:colOff>28575</xdr:colOff>
      <xdr:row>8</xdr:row>
      <xdr:rowOff>190500</xdr:rowOff>
    </xdr:to>
    <xdr:sp macro="" textlink="">
      <xdr:nvSpPr>
        <xdr:cNvPr id="481518" name="Rectangle 212"/>
        <xdr:cNvSpPr>
          <a:spLocks noChangeArrowheads="1"/>
        </xdr:cNvSpPr>
      </xdr:nvSpPr>
      <xdr:spPr bwMode="auto">
        <a:xfrm>
          <a:off x="78190725" y="5419725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68</xdr:col>
      <xdr:colOff>1028700</xdr:colOff>
      <xdr:row>7</xdr:row>
      <xdr:rowOff>200025</xdr:rowOff>
    </xdr:from>
    <xdr:to>
      <xdr:col>69</xdr:col>
      <xdr:colOff>0</xdr:colOff>
      <xdr:row>8</xdr:row>
      <xdr:rowOff>190500</xdr:rowOff>
    </xdr:to>
    <xdr:sp macro="" textlink="">
      <xdr:nvSpPr>
        <xdr:cNvPr id="481519" name="Rectangle 212"/>
        <xdr:cNvSpPr>
          <a:spLocks noChangeArrowheads="1"/>
        </xdr:cNvSpPr>
      </xdr:nvSpPr>
      <xdr:spPr bwMode="auto">
        <a:xfrm>
          <a:off x="816387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971550</xdr:colOff>
      <xdr:row>22</xdr:row>
      <xdr:rowOff>190500</xdr:rowOff>
    </xdr:from>
    <xdr:to>
      <xdr:col>107</xdr:col>
      <xdr:colOff>161925</xdr:colOff>
      <xdr:row>23</xdr:row>
      <xdr:rowOff>228600</xdr:rowOff>
    </xdr:to>
    <xdr:sp macro="" textlink="">
      <xdr:nvSpPr>
        <xdr:cNvPr id="481520" name="Rectangle 10"/>
        <xdr:cNvSpPr>
          <a:spLocks noChangeArrowheads="1"/>
        </xdr:cNvSpPr>
      </xdr:nvSpPr>
      <xdr:spPr bwMode="auto">
        <a:xfrm>
          <a:off x="121843800" y="9115425"/>
          <a:ext cx="49911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1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2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3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4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5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6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7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8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29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76</xdr:col>
      <xdr:colOff>1028700</xdr:colOff>
      <xdr:row>7</xdr:row>
      <xdr:rowOff>200025</xdr:rowOff>
    </xdr:from>
    <xdr:to>
      <xdr:col>77</xdr:col>
      <xdr:colOff>0</xdr:colOff>
      <xdr:row>8</xdr:row>
      <xdr:rowOff>190500</xdr:rowOff>
    </xdr:to>
    <xdr:sp macro="" textlink="">
      <xdr:nvSpPr>
        <xdr:cNvPr id="481530" name="Rectangle 212"/>
        <xdr:cNvSpPr>
          <a:spLocks noChangeArrowheads="1"/>
        </xdr:cNvSpPr>
      </xdr:nvSpPr>
      <xdr:spPr bwMode="auto">
        <a:xfrm>
          <a:off x="91316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1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2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3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4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5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6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7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8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39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78</xdr:col>
      <xdr:colOff>1028700</xdr:colOff>
      <xdr:row>7</xdr:row>
      <xdr:rowOff>200025</xdr:rowOff>
    </xdr:from>
    <xdr:to>
      <xdr:col>79</xdr:col>
      <xdr:colOff>0</xdr:colOff>
      <xdr:row>8</xdr:row>
      <xdr:rowOff>190500</xdr:rowOff>
    </xdr:to>
    <xdr:sp macro="" textlink="">
      <xdr:nvSpPr>
        <xdr:cNvPr id="481540" name="Rectangle 212"/>
        <xdr:cNvSpPr>
          <a:spLocks noChangeArrowheads="1"/>
        </xdr:cNvSpPr>
      </xdr:nvSpPr>
      <xdr:spPr bwMode="auto">
        <a:xfrm>
          <a:off x="93735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1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2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3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4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5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6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7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8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49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1028700</xdr:colOff>
      <xdr:row>7</xdr:row>
      <xdr:rowOff>200025</xdr:rowOff>
    </xdr:from>
    <xdr:to>
      <xdr:col>81</xdr:col>
      <xdr:colOff>0</xdr:colOff>
      <xdr:row>8</xdr:row>
      <xdr:rowOff>190500</xdr:rowOff>
    </xdr:to>
    <xdr:sp macro="" textlink="">
      <xdr:nvSpPr>
        <xdr:cNvPr id="481550" name="Rectangle 212"/>
        <xdr:cNvSpPr>
          <a:spLocks noChangeArrowheads="1"/>
        </xdr:cNvSpPr>
      </xdr:nvSpPr>
      <xdr:spPr bwMode="auto">
        <a:xfrm>
          <a:off x="96154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1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2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3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4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5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6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7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8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59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82</xdr:col>
      <xdr:colOff>1028700</xdr:colOff>
      <xdr:row>7</xdr:row>
      <xdr:rowOff>200025</xdr:rowOff>
    </xdr:from>
    <xdr:to>
      <xdr:col>83</xdr:col>
      <xdr:colOff>0</xdr:colOff>
      <xdr:row>8</xdr:row>
      <xdr:rowOff>190500</xdr:rowOff>
    </xdr:to>
    <xdr:sp macro="" textlink="">
      <xdr:nvSpPr>
        <xdr:cNvPr id="481560" name="Rectangle 212"/>
        <xdr:cNvSpPr>
          <a:spLocks noChangeArrowheads="1"/>
        </xdr:cNvSpPr>
      </xdr:nvSpPr>
      <xdr:spPr bwMode="auto">
        <a:xfrm>
          <a:off x="98574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1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2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3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4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5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6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7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8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69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84</xdr:col>
      <xdr:colOff>1028700</xdr:colOff>
      <xdr:row>7</xdr:row>
      <xdr:rowOff>200025</xdr:rowOff>
    </xdr:from>
    <xdr:to>
      <xdr:col>85</xdr:col>
      <xdr:colOff>0</xdr:colOff>
      <xdr:row>8</xdr:row>
      <xdr:rowOff>190500</xdr:rowOff>
    </xdr:to>
    <xdr:sp macro="" textlink="">
      <xdr:nvSpPr>
        <xdr:cNvPr id="481570" name="Rectangle 212"/>
        <xdr:cNvSpPr>
          <a:spLocks noChangeArrowheads="1"/>
        </xdr:cNvSpPr>
      </xdr:nvSpPr>
      <xdr:spPr bwMode="auto">
        <a:xfrm>
          <a:off x="100993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1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2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3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4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5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6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7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8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86</xdr:col>
      <xdr:colOff>1028700</xdr:colOff>
      <xdr:row>7</xdr:row>
      <xdr:rowOff>200025</xdr:rowOff>
    </xdr:from>
    <xdr:to>
      <xdr:col>87</xdr:col>
      <xdr:colOff>0</xdr:colOff>
      <xdr:row>8</xdr:row>
      <xdr:rowOff>190500</xdr:rowOff>
    </xdr:to>
    <xdr:sp macro="" textlink="">
      <xdr:nvSpPr>
        <xdr:cNvPr id="481579" name="Rectangle 212"/>
        <xdr:cNvSpPr>
          <a:spLocks noChangeArrowheads="1"/>
        </xdr:cNvSpPr>
      </xdr:nvSpPr>
      <xdr:spPr bwMode="auto">
        <a:xfrm>
          <a:off x="103412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0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1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2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3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4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5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6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7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8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89</xdr:col>
      <xdr:colOff>1028700</xdr:colOff>
      <xdr:row>7</xdr:row>
      <xdr:rowOff>200025</xdr:rowOff>
    </xdr:from>
    <xdr:to>
      <xdr:col>90</xdr:col>
      <xdr:colOff>0</xdr:colOff>
      <xdr:row>8</xdr:row>
      <xdr:rowOff>190500</xdr:rowOff>
    </xdr:to>
    <xdr:sp macro="" textlink="">
      <xdr:nvSpPr>
        <xdr:cNvPr id="481589" name="Rectangle 212"/>
        <xdr:cNvSpPr>
          <a:spLocks noChangeArrowheads="1"/>
        </xdr:cNvSpPr>
      </xdr:nvSpPr>
      <xdr:spPr bwMode="auto">
        <a:xfrm>
          <a:off x="1061751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0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1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2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3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4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5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6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7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8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94</xdr:col>
      <xdr:colOff>1028700</xdr:colOff>
      <xdr:row>7</xdr:row>
      <xdr:rowOff>200025</xdr:rowOff>
    </xdr:from>
    <xdr:to>
      <xdr:col>95</xdr:col>
      <xdr:colOff>0</xdr:colOff>
      <xdr:row>8</xdr:row>
      <xdr:rowOff>190500</xdr:rowOff>
    </xdr:to>
    <xdr:sp macro="" textlink="">
      <xdr:nvSpPr>
        <xdr:cNvPr id="481599" name="Rectangle 212"/>
        <xdr:cNvSpPr>
          <a:spLocks noChangeArrowheads="1"/>
        </xdr:cNvSpPr>
      </xdr:nvSpPr>
      <xdr:spPr bwMode="auto">
        <a:xfrm>
          <a:off x="1122235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0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1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2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3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4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5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6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7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8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96</xdr:col>
      <xdr:colOff>1028700</xdr:colOff>
      <xdr:row>7</xdr:row>
      <xdr:rowOff>200025</xdr:rowOff>
    </xdr:from>
    <xdr:to>
      <xdr:col>97</xdr:col>
      <xdr:colOff>0</xdr:colOff>
      <xdr:row>8</xdr:row>
      <xdr:rowOff>190500</xdr:rowOff>
    </xdr:to>
    <xdr:sp macro="" textlink="">
      <xdr:nvSpPr>
        <xdr:cNvPr id="481609" name="Rectangle 212"/>
        <xdr:cNvSpPr>
          <a:spLocks noChangeArrowheads="1"/>
        </xdr:cNvSpPr>
      </xdr:nvSpPr>
      <xdr:spPr bwMode="auto">
        <a:xfrm>
          <a:off x="1146429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0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1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2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3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4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5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6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7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8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98</xdr:col>
      <xdr:colOff>1028700</xdr:colOff>
      <xdr:row>7</xdr:row>
      <xdr:rowOff>200025</xdr:rowOff>
    </xdr:from>
    <xdr:to>
      <xdr:col>99</xdr:col>
      <xdr:colOff>0</xdr:colOff>
      <xdr:row>8</xdr:row>
      <xdr:rowOff>190500</xdr:rowOff>
    </xdr:to>
    <xdr:sp macro="" textlink="">
      <xdr:nvSpPr>
        <xdr:cNvPr id="481619" name="Rectangle 212"/>
        <xdr:cNvSpPr>
          <a:spLocks noChangeArrowheads="1"/>
        </xdr:cNvSpPr>
      </xdr:nvSpPr>
      <xdr:spPr bwMode="auto">
        <a:xfrm>
          <a:off x="1170622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0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1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2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3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4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5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6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7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8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100</xdr:col>
      <xdr:colOff>1028700</xdr:colOff>
      <xdr:row>7</xdr:row>
      <xdr:rowOff>200025</xdr:rowOff>
    </xdr:from>
    <xdr:to>
      <xdr:col>101</xdr:col>
      <xdr:colOff>0</xdr:colOff>
      <xdr:row>8</xdr:row>
      <xdr:rowOff>190500</xdr:rowOff>
    </xdr:to>
    <xdr:sp macro="" textlink="">
      <xdr:nvSpPr>
        <xdr:cNvPr id="481629" name="Rectangle 212"/>
        <xdr:cNvSpPr>
          <a:spLocks noChangeArrowheads="1"/>
        </xdr:cNvSpPr>
      </xdr:nvSpPr>
      <xdr:spPr bwMode="auto">
        <a:xfrm>
          <a:off x="11948160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0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1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2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3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4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5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6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7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8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102</xdr:col>
      <xdr:colOff>1028700</xdr:colOff>
      <xdr:row>7</xdr:row>
      <xdr:rowOff>200025</xdr:rowOff>
    </xdr:from>
    <xdr:to>
      <xdr:col>103</xdr:col>
      <xdr:colOff>0</xdr:colOff>
      <xdr:row>8</xdr:row>
      <xdr:rowOff>190500</xdr:rowOff>
    </xdr:to>
    <xdr:sp macro="" textlink="">
      <xdr:nvSpPr>
        <xdr:cNvPr id="481639" name="Rectangle 212"/>
        <xdr:cNvSpPr>
          <a:spLocks noChangeArrowheads="1"/>
        </xdr:cNvSpPr>
      </xdr:nvSpPr>
      <xdr:spPr bwMode="auto">
        <a:xfrm>
          <a:off x="1219009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0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1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2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3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4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5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6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7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8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108</xdr:col>
      <xdr:colOff>1028700</xdr:colOff>
      <xdr:row>7</xdr:row>
      <xdr:rowOff>200025</xdr:rowOff>
    </xdr:from>
    <xdr:to>
      <xdr:col>109</xdr:col>
      <xdr:colOff>0</xdr:colOff>
      <xdr:row>8</xdr:row>
      <xdr:rowOff>190500</xdr:rowOff>
    </xdr:to>
    <xdr:sp macro="" textlink="">
      <xdr:nvSpPr>
        <xdr:cNvPr id="481649" name="Rectangle 212"/>
        <xdr:cNvSpPr>
          <a:spLocks noChangeArrowheads="1"/>
        </xdr:cNvSpPr>
      </xdr:nvSpPr>
      <xdr:spPr bwMode="auto">
        <a:xfrm>
          <a:off x="128911350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1038225</xdr:colOff>
      <xdr:row>8</xdr:row>
      <xdr:rowOff>200025</xdr:rowOff>
    </xdr:from>
    <xdr:to>
      <xdr:col>78</xdr:col>
      <xdr:colOff>1304925</xdr:colOff>
      <xdr:row>9</xdr:row>
      <xdr:rowOff>180975</xdr:rowOff>
    </xdr:to>
    <xdr:sp macro="" textlink="">
      <xdr:nvSpPr>
        <xdr:cNvPr id="481650" name="Rectangle 212"/>
        <xdr:cNvSpPr>
          <a:spLocks noChangeArrowheads="1"/>
        </xdr:cNvSpPr>
      </xdr:nvSpPr>
      <xdr:spPr bwMode="auto">
        <a:xfrm>
          <a:off x="90116025" y="5657850"/>
          <a:ext cx="3800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1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2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3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4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5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6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7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8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59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91</xdr:col>
      <xdr:colOff>1028700</xdr:colOff>
      <xdr:row>7</xdr:row>
      <xdr:rowOff>200025</xdr:rowOff>
    </xdr:from>
    <xdr:to>
      <xdr:col>92</xdr:col>
      <xdr:colOff>0</xdr:colOff>
      <xdr:row>8</xdr:row>
      <xdr:rowOff>190500</xdr:rowOff>
    </xdr:to>
    <xdr:sp macro="" textlink="">
      <xdr:nvSpPr>
        <xdr:cNvPr id="481660" name="Rectangle 212"/>
        <xdr:cNvSpPr>
          <a:spLocks noChangeArrowheads="1"/>
        </xdr:cNvSpPr>
      </xdr:nvSpPr>
      <xdr:spPr bwMode="auto">
        <a:xfrm>
          <a:off x="1085945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1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2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3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4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5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6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7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8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69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1028700</xdr:colOff>
      <xdr:row>7</xdr:row>
      <xdr:rowOff>200025</xdr:rowOff>
    </xdr:from>
    <xdr:to>
      <xdr:col>94</xdr:col>
      <xdr:colOff>0</xdr:colOff>
      <xdr:row>8</xdr:row>
      <xdr:rowOff>190500</xdr:rowOff>
    </xdr:to>
    <xdr:sp macro="" textlink="">
      <xdr:nvSpPr>
        <xdr:cNvPr id="481670" name="Rectangle 212"/>
        <xdr:cNvSpPr>
          <a:spLocks noChangeArrowheads="1"/>
        </xdr:cNvSpPr>
      </xdr:nvSpPr>
      <xdr:spPr bwMode="auto">
        <a:xfrm>
          <a:off x="1110138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1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2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3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4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5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6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7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8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79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1028700</xdr:colOff>
      <xdr:row>7</xdr:row>
      <xdr:rowOff>200025</xdr:rowOff>
    </xdr:from>
    <xdr:to>
      <xdr:col>96</xdr:col>
      <xdr:colOff>0</xdr:colOff>
      <xdr:row>8</xdr:row>
      <xdr:rowOff>190500</xdr:rowOff>
    </xdr:to>
    <xdr:sp macro="" textlink="">
      <xdr:nvSpPr>
        <xdr:cNvPr id="481680" name="Rectangle 212"/>
        <xdr:cNvSpPr>
          <a:spLocks noChangeArrowheads="1"/>
        </xdr:cNvSpPr>
      </xdr:nvSpPr>
      <xdr:spPr bwMode="auto">
        <a:xfrm>
          <a:off x="1134332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1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2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3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4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5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6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7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8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89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97</xdr:col>
      <xdr:colOff>1028700</xdr:colOff>
      <xdr:row>7</xdr:row>
      <xdr:rowOff>200025</xdr:rowOff>
    </xdr:from>
    <xdr:to>
      <xdr:col>98</xdr:col>
      <xdr:colOff>0</xdr:colOff>
      <xdr:row>8</xdr:row>
      <xdr:rowOff>190500</xdr:rowOff>
    </xdr:to>
    <xdr:sp macro="" textlink="">
      <xdr:nvSpPr>
        <xdr:cNvPr id="481690" name="Rectangle 212"/>
        <xdr:cNvSpPr>
          <a:spLocks noChangeArrowheads="1"/>
        </xdr:cNvSpPr>
      </xdr:nvSpPr>
      <xdr:spPr bwMode="auto">
        <a:xfrm>
          <a:off x="1158525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1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2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3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4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5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6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7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8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699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99</xdr:col>
      <xdr:colOff>1028700</xdr:colOff>
      <xdr:row>7</xdr:row>
      <xdr:rowOff>200025</xdr:rowOff>
    </xdr:from>
    <xdr:to>
      <xdr:col>100</xdr:col>
      <xdr:colOff>0</xdr:colOff>
      <xdr:row>8</xdr:row>
      <xdr:rowOff>190500</xdr:rowOff>
    </xdr:to>
    <xdr:sp macro="" textlink="">
      <xdr:nvSpPr>
        <xdr:cNvPr id="481700" name="Rectangle 212"/>
        <xdr:cNvSpPr>
          <a:spLocks noChangeArrowheads="1"/>
        </xdr:cNvSpPr>
      </xdr:nvSpPr>
      <xdr:spPr bwMode="auto">
        <a:xfrm>
          <a:off x="11827192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1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2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3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4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5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6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7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8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09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101</xdr:col>
      <xdr:colOff>1028700</xdr:colOff>
      <xdr:row>7</xdr:row>
      <xdr:rowOff>200025</xdr:rowOff>
    </xdr:from>
    <xdr:to>
      <xdr:col>102</xdr:col>
      <xdr:colOff>0</xdr:colOff>
      <xdr:row>8</xdr:row>
      <xdr:rowOff>190500</xdr:rowOff>
    </xdr:to>
    <xdr:sp macro="" textlink="">
      <xdr:nvSpPr>
        <xdr:cNvPr id="481710" name="Rectangle 212"/>
        <xdr:cNvSpPr>
          <a:spLocks noChangeArrowheads="1"/>
        </xdr:cNvSpPr>
      </xdr:nvSpPr>
      <xdr:spPr bwMode="auto">
        <a:xfrm>
          <a:off x="1206912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1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2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3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4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5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6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7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8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19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107</xdr:col>
      <xdr:colOff>1028700</xdr:colOff>
      <xdr:row>7</xdr:row>
      <xdr:rowOff>200025</xdr:rowOff>
    </xdr:from>
    <xdr:to>
      <xdr:col>108</xdr:col>
      <xdr:colOff>0</xdr:colOff>
      <xdr:row>8</xdr:row>
      <xdr:rowOff>190500</xdr:rowOff>
    </xdr:to>
    <xdr:sp macro="" textlink="">
      <xdr:nvSpPr>
        <xdr:cNvPr id="481720" name="Rectangle 212"/>
        <xdr:cNvSpPr>
          <a:spLocks noChangeArrowheads="1"/>
        </xdr:cNvSpPr>
      </xdr:nvSpPr>
      <xdr:spPr bwMode="auto">
        <a:xfrm>
          <a:off x="127701675" y="54197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noFill/>
          <a:miter lim="800000"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DH43"/>
  <sheetViews>
    <sheetView showZeros="0" tabSelected="1" view="pageBreakPreview" zoomScale="67" zoomScaleNormal="100" zoomScaleSheetLayoutView="67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F38" sqref="F38"/>
    </sheetView>
  </sheetViews>
  <sheetFormatPr defaultRowHeight="18.75"/>
  <cols>
    <col min="1" max="1" width="7" style="10" customWidth="1"/>
    <col min="2" max="2" width="35.28515625" style="10" customWidth="1"/>
    <col min="3" max="3" width="21.85546875" style="10" customWidth="1"/>
    <col min="4" max="5" width="18.140625" style="10" customWidth="1"/>
    <col min="6" max="6" width="19.7109375" style="9" customWidth="1"/>
    <col min="7" max="18" width="18.140625" style="9" customWidth="1"/>
    <col min="19" max="19" width="19.42578125" style="9" customWidth="1"/>
    <col min="20" max="20" width="18.140625" style="9" customWidth="1"/>
    <col min="21" max="21" width="19.5703125" style="9" customWidth="1"/>
    <col min="22" max="22" width="5.140625" style="9" customWidth="1"/>
    <col min="23" max="40" width="18.140625" style="9" customWidth="1"/>
    <col min="41" max="41" width="5.140625" style="9" customWidth="1"/>
    <col min="42" max="65" width="18.140625" style="9" customWidth="1"/>
    <col min="66" max="66" width="5.42578125" style="9" customWidth="1"/>
    <col min="67" max="87" width="18.140625" style="9" customWidth="1"/>
    <col min="88" max="88" width="5.140625" style="9" customWidth="1"/>
    <col min="89" max="103" width="18.140625" style="9" customWidth="1"/>
    <col min="104" max="104" width="5" style="9" customWidth="1"/>
    <col min="105" max="105" width="20.42578125" style="9" customWidth="1"/>
    <col min="106" max="106" width="22.140625" style="9" customWidth="1"/>
    <col min="107" max="107" width="21.28515625" style="9" customWidth="1"/>
    <col min="108" max="110" width="18.140625" style="9" customWidth="1"/>
    <col min="111" max="111" width="22.28515625" style="10" customWidth="1"/>
    <col min="112" max="112" width="18.7109375" style="10" customWidth="1"/>
    <col min="113" max="16384" width="9.140625" style="10"/>
  </cols>
  <sheetData>
    <row r="1" spans="1:112" ht="21.75" customHeight="1">
      <c r="A1" s="209" t="s">
        <v>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7"/>
      <c r="N1" s="7"/>
      <c r="O1" s="8"/>
      <c r="P1" s="8"/>
      <c r="Q1" s="8"/>
      <c r="R1" s="8"/>
    </row>
    <row r="2" spans="1:112" ht="26.25" customHeight="1">
      <c r="A2" s="209" t="s">
        <v>31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7"/>
      <c r="N2" s="7"/>
      <c r="O2" s="8"/>
      <c r="P2" s="8"/>
      <c r="Q2" s="8"/>
      <c r="R2" s="8"/>
    </row>
    <row r="3" spans="1:112" ht="19.5" customHeight="1" thickBot="1">
      <c r="A3" s="210" t="s">
        <v>75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1" t="s">
        <v>71</v>
      </c>
      <c r="M3" s="12"/>
      <c r="N3" s="12"/>
      <c r="O3" s="10"/>
      <c r="P3" s="10"/>
      <c r="Q3" s="10"/>
      <c r="R3" s="10"/>
      <c r="AK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I3" s="12"/>
      <c r="CJ3" s="12"/>
      <c r="CM3" s="12"/>
      <c r="CN3" s="12"/>
      <c r="CO3" s="12"/>
      <c r="CP3" s="12"/>
      <c r="CQ3" s="12"/>
      <c r="CR3" s="12"/>
      <c r="CS3" s="12"/>
      <c r="CV3" s="13"/>
      <c r="CY3" s="13"/>
      <c r="CZ3" s="13"/>
      <c r="DA3" s="13"/>
      <c r="DB3" s="13"/>
      <c r="DC3" s="13"/>
      <c r="DF3" s="13"/>
    </row>
    <row r="4" spans="1:112" s="15" customFormat="1" ht="30" customHeight="1" thickBot="1">
      <c r="A4" s="211" t="s">
        <v>28</v>
      </c>
      <c r="B4" s="211" t="s">
        <v>38</v>
      </c>
      <c r="C4" s="211" t="s">
        <v>29</v>
      </c>
      <c r="D4" s="179" t="s">
        <v>27</v>
      </c>
      <c r="E4" s="180"/>
      <c r="F4" s="180"/>
      <c r="G4" s="180"/>
      <c r="H4" s="180"/>
      <c r="I4" s="180"/>
      <c r="J4" s="180"/>
      <c r="K4" s="180"/>
      <c r="L4" s="181"/>
      <c r="M4" s="179" t="s">
        <v>27</v>
      </c>
      <c r="N4" s="180"/>
      <c r="O4" s="180"/>
      <c r="P4" s="180"/>
      <c r="Q4" s="180"/>
      <c r="R4" s="180"/>
      <c r="S4" s="180"/>
      <c r="T4" s="180"/>
      <c r="U4" s="180"/>
      <c r="V4" s="181"/>
      <c r="W4" s="179" t="s">
        <v>27</v>
      </c>
      <c r="X4" s="180"/>
      <c r="Y4" s="180"/>
      <c r="Z4" s="180"/>
      <c r="AA4" s="180"/>
      <c r="AB4" s="180"/>
      <c r="AC4" s="180"/>
      <c r="AD4" s="180"/>
      <c r="AE4" s="181"/>
      <c r="AF4" s="179" t="s">
        <v>27</v>
      </c>
      <c r="AG4" s="180"/>
      <c r="AH4" s="180"/>
      <c r="AI4" s="180"/>
      <c r="AJ4" s="180"/>
      <c r="AK4" s="180"/>
      <c r="AL4" s="180"/>
      <c r="AM4" s="180"/>
      <c r="AN4" s="180"/>
      <c r="AO4" s="181"/>
      <c r="AP4" s="179" t="s">
        <v>27</v>
      </c>
      <c r="AQ4" s="180"/>
      <c r="AR4" s="180"/>
      <c r="AS4" s="180"/>
      <c r="AT4" s="180"/>
      <c r="AU4" s="180"/>
      <c r="AV4" s="180"/>
      <c r="AW4" s="180"/>
      <c r="AX4" s="181"/>
      <c r="AY4" s="179" t="s">
        <v>27</v>
      </c>
      <c r="AZ4" s="180"/>
      <c r="BA4" s="180"/>
      <c r="BB4" s="180"/>
      <c r="BC4" s="180"/>
      <c r="BD4" s="180"/>
      <c r="BE4" s="180"/>
      <c r="BF4" s="180"/>
      <c r="BG4" s="181"/>
      <c r="BH4" s="179" t="s">
        <v>27</v>
      </c>
      <c r="BI4" s="180"/>
      <c r="BJ4" s="180"/>
      <c r="BK4" s="180"/>
      <c r="BL4" s="180"/>
      <c r="BM4" s="180"/>
      <c r="BN4" s="180"/>
      <c r="BO4" s="180"/>
      <c r="BP4" s="180"/>
      <c r="BQ4" s="181"/>
      <c r="BR4" s="179" t="s">
        <v>27</v>
      </c>
      <c r="BS4" s="180"/>
      <c r="BT4" s="180"/>
      <c r="BU4" s="180"/>
      <c r="BV4" s="180"/>
      <c r="BW4" s="180"/>
      <c r="BX4" s="180"/>
      <c r="BY4" s="180"/>
      <c r="BZ4" s="181"/>
      <c r="CA4" s="179" t="s">
        <v>27</v>
      </c>
      <c r="CB4" s="180"/>
      <c r="CC4" s="180"/>
      <c r="CD4" s="180"/>
      <c r="CE4" s="180"/>
      <c r="CF4" s="180"/>
      <c r="CG4" s="180"/>
      <c r="CH4" s="180"/>
      <c r="CI4" s="180"/>
      <c r="CJ4" s="181"/>
      <c r="CK4" s="179"/>
      <c r="CL4" s="180"/>
      <c r="CM4" s="180"/>
      <c r="CN4" s="180"/>
      <c r="CO4" s="180"/>
      <c r="CP4" s="180"/>
      <c r="CQ4" s="180"/>
      <c r="CR4" s="180"/>
      <c r="CS4" s="181"/>
      <c r="CT4" s="179" t="s">
        <v>27</v>
      </c>
      <c r="CU4" s="180"/>
      <c r="CV4" s="180"/>
      <c r="CW4" s="180"/>
      <c r="CX4" s="180"/>
      <c r="CY4" s="180"/>
      <c r="CZ4" s="180"/>
      <c r="DA4" s="180"/>
      <c r="DB4" s="180"/>
      <c r="DC4" s="181"/>
      <c r="DD4" s="179" t="s">
        <v>27</v>
      </c>
      <c r="DE4" s="180"/>
      <c r="DF4" s="181"/>
    </row>
    <row r="5" spans="1:112" ht="246.75" customHeight="1" thickBot="1">
      <c r="A5" s="212"/>
      <c r="B5" s="212"/>
      <c r="C5" s="212"/>
      <c r="D5" s="219" t="s">
        <v>43</v>
      </c>
      <c r="E5" s="220"/>
      <c r="F5" s="221"/>
      <c r="G5" s="247" t="s">
        <v>26</v>
      </c>
      <c r="H5" s="248"/>
      <c r="I5" s="249"/>
      <c r="J5" s="219" t="s">
        <v>36</v>
      </c>
      <c r="K5" s="237"/>
      <c r="L5" s="221"/>
      <c r="M5" s="219" t="s">
        <v>44</v>
      </c>
      <c r="N5" s="220"/>
      <c r="O5" s="221"/>
      <c r="P5" s="238" t="s">
        <v>68</v>
      </c>
      <c r="Q5" s="239"/>
      <c r="R5" s="240"/>
      <c r="S5" s="227" t="s">
        <v>33</v>
      </c>
      <c r="T5" s="228"/>
      <c r="U5" s="228"/>
      <c r="V5" s="229"/>
      <c r="W5" s="213" t="s">
        <v>56</v>
      </c>
      <c r="X5" s="214"/>
      <c r="Y5" s="215"/>
      <c r="Z5" s="213" t="s">
        <v>49</v>
      </c>
      <c r="AA5" s="214"/>
      <c r="AB5" s="215"/>
      <c r="AC5" s="213" t="s">
        <v>51</v>
      </c>
      <c r="AD5" s="214"/>
      <c r="AE5" s="215"/>
      <c r="AF5" s="213" t="s">
        <v>48</v>
      </c>
      <c r="AG5" s="214"/>
      <c r="AH5" s="215"/>
      <c r="AI5" s="203" t="s">
        <v>37</v>
      </c>
      <c r="AJ5" s="204"/>
      <c r="AK5" s="205"/>
      <c r="AL5" s="191" t="s">
        <v>39</v>
      </c>
      <c r="AM5" s="192"/>
      <c r="AN5" s="192"/>
      <c r="AO5" s="193"/>
      <c r="AP5" s="191" t="s">
        <v>52</v>
      </c>
      <c r="AQ5" s="192"/>
      <c r="AR5" s="193"/>
      <c r="AS5" s="191" t="s">
        <v>46</v>
      </c>
      <c r="AT5" s="192"/>
      <c r="AU5" s="193"/>
      <c r="AV5" s="200" t="s">
        <v>60</v>
      </c>
      <c r="AW5" s="201"/>
      <c r="AX5" s="202"/>
      <c r="AY5" s="200" t="s">
        <v>53</v>
      </c>
      <c r="AZ5" s="201"/>
      <c r="BA5" s="202"/>
      <c r="BB5" s="200" t="s">
        <v>57</v>
      </c>
      <c r="BC5" s="201"/>
      <c r="BD5" s="202"/>
      <c r="BE5" s="200" t="s">
        <v>62</v>
      </c>
      <c r="BF5" s="201"/>
      <c r="BG5" s="202"/>
      <c r="BH5" s="200" t="s">
        <v>61</v>
      </c>
      <c r="BI5" s="201"/>
      <c r="BJ5" s="202"/>
      <c r="BK5" s="200" t="s">
        <v>67</v>
      </c>
      <c r="BL5" s="201"/>
      <c r="BM5" s="201"/>
      <c r="BN5" s="202"/>
      <c r="BO5" s="200" t="s">
        <v>58</v>
      </c>
      <c r="BP5" s="201"/>
      <c r="BQ5" s="202"/>
      <c r="BR5" s="200" t="s">
        <v>54</v>
      </c>
      <c r="BS5" s="201"/>
      <c r="BT5" s="202"/>
      <c r="BU5" s="200" t="s">
        <v>50</v>
      </c>
      <c r="BV5" s="201"/>
      <c r="BW5" s="202"/>
      <c r="BX5" s="200" t="s">
        <v>63</v>
      </c>
      <c r="BY5" s="201"/>
      <c r="BZ5" s="202"/>
      <c r="CA5" s="200" t="s">
        <v>55</v>
      </c>
      <c r="CB5" s="201"/>
      <c r="CC5" s="202"/>
      <c r="CD5" s="200" t="s">
        <v>59</v>
      </c>
      <c r="CE5" s="201"/>
      <c r="CF5" s="202"/>
      <c r="CG5" s="192" t="s">
        <v>65</v>
      </c>
      <c r="CH5" s="192"/>
      <c r="CI5" s="192"/>
      <c r="CJ5" s="193"/>
      <c r="CK5" s="259" t="s">
        <v>42</v>
      </c>
      <c r="CL5" s="189"/>
      <c r="CM5" s="190"/>
      <c r="CN5" s="188" t="s">
        <v>64</v>
      </c>
      <c r="CO5" s="189"/>
      <c r="CP5" s="190"/>
      <c r="CQ5" s="182" t="s">
        <v>72</v>
      </c>
      <c r="CR5" s="183"/>
      <c r="CS5" s="184"/>
      <c r="CT5" s="182" t="s">
        <v>41</v>
      </c>
      <c r="CU5" s="183"/>
      <c r="CV5" s="184"/>
      <c r="CW5" s="203" t="s">
        <v>40</v>
      </c>
      <c r="CX5" s="204"/>
      <c r="CY5" s="204"/>
      <c r="CZ5" s="205"/>
      <c r="DA5" s="203" t="s">
        <v>69</v>
      </c>
      <c r="DB5" s="204"/>
      <c r="DC5" s="205"/>
      <c r="DD5" s="182" t="s">
        <v>45</v>
      </c>
      <c r="DE5" s="183"/>
      <c r="DF5" s="184"/>
    </row>
    <row r="6" spans="1:112" ht="68.25" hidden="1" customHeight="1">
      <c r="A6" s="212"/>
      <c r="B6" s="212"/>
      <c r="C6" s="212"/>
      <c r="D6" s="222"/>
      <c r="E6" s="223"/>
      <c r="F6" s="224"/>
      <c r="G6" s="250"/>
      <c r="H6" s="251"/>
      <c r="I6" s="252"/>
      <c r="J6" s="16"/>
      <c r="K6" s="17"/>
      <c r="L6" s="18"/>
      <c r="M6" s="222"/>
      <c r="N6" s="223"/>
      <c r="O6" s="224"/>
      <c r="P6" s="19"/>
      <c r="Q6" s="19"/>
      <c r="R6" s="19"/>
      <c r="S6" s="230"/>
      <c r="T6" s="231"/>
      <c r="U6" s="231"/>
      <c r="V6" s="232"/>
      <c r="W6" s="20"/>
      <c r="X6" s="21"/>
      <c r="Y6" s="22"/>
      <c r="Z6" s="20"/>
      <c r="AA6" s="21"/>
      <c r="AB6" s="22"/>
      <c r="AC6" s="20"/>
      <c r="AD6" s="21"/>
      <c r="AE6" s="22"/>
      <c r="AF6" s="20"/>
      <c r="AG6" s="21"/>
      <c r="AH6" s="22"/>
      <c r="AI6" s="216"/>
      <c r="AJ6" s="217"/>
      <c r="AK6" s="218"/>
      <c r="AL6" s="194"/>
      <c r="AM6" s="195"/>
      <c r="AN6" s="195"/>
      <c r="AO6" s="196"/>
      <c r="AP6" s="197"/>
      <c r="AQ6" s="198"/>
      <c r="AR6" s="199"/>
      <c r="AS6" s="197"/>
      <c r="AT6" s="198"/>
      <c r="AU6" s="199"/>
      <c r="AV6" s="24"/>
      <c r="AW6" s="25"/>
      <c r="AX6" s="26"/>
      <c r="AY6" s="24"/>
      <c r="AZ6" s="25"/>
      <c r="BA6" s="26"/>
      <c r="BB6" s="24"/>
      <c r="BC6" s="25"/>
      <c r="BD6" s="26"/>
      <c r="BE6" s="27"/>
      <c r="BF6" s="27"/>
      <c r="BG6" s="27"/>
      <c r="BH6" s="27"/>
      <c r="BI6" s="27"/>
      <c r="BJ6" s="27"/>
      <c r="BK6" s="24"/>
      <c r="BL6" s="25"/>
      <c r="BM6" s="26"/>
      <c r="BN6" s="27"/>
      <c r="BO6" s="24"/>
      <c r="BP6" s="25"/>
      <c r="BQ6" s="26"/>
      <c r="BR6" s="24"/>
      <c r="BS6" s="25"/>
      <c r="BT6" s="26"/>
      <c r="BU6" s="24"/>
      <c r="BV6" s="25"/>
      <c r="BW6" s="26"/>
      <c r="BX6" s="176"/>
      <c r="BY6" s="27"/>
      <c r="BZ6" s="177"/>
      <c r="CA6" s="24"/>
      <c r="CB6" s="25"/>
      <c r="CC6" s="26"/>
      <c r="CD6" s="24"/>
      <c r="CE6" s="25"/>
      <c r="CF6" s="26"/>
      <c r="CG6" s="195"/>
      <c r="CH6" s="195"/>
      <c r="CI6" s="195"/>
      <c r="CJ6" s="196"/>
      <c r="CK6" s="260"/>
      <c r="CL6" s="261"/>
      <c r="CM6" s="262"/>
      <c r="CN6" s="27"/>
      <c r="CO6" s="27"/>
      <c r="CP6" s="27"/>
      <c r="CQ6" s="185"/>
      <c r="CR6" s="186"/>
      <c r="CS6" s="187"/>
      <c r="CT6" s="185"/>
      <c r="CU6" s="186"/>
      <c r="CV6" s="187"/>
      <c r="CW6" s="206"/>
      <c r="CX6" s="207"/>
      <c r="CY6" s="207"/>
      <c r="CZ6" s="208"/>
      <c r="DA6" s="23"/>
      <c r="DB6" s="23"/>
      <c r="DC6" s="23"/>
      <c r="DD6" s="185"/>
      <c r="DE6" s="186"/>
      <c r="DF6" s="187"/>
    </row>
    <row r="7" spans="1:112" ht="66.75" customHeight="1" thickBot="1">
      <c r="A7" s="212"/>
      <c r="B7" s="212"/>
      <c r="C7" s="212"/>
      <c r="D7" s="28" t="s">
        <v>76</v>
      </c>
      <c r="E7" s="28" t="s">
        <v>32</v>
      </c>
      <c r="F7" s="5" t="s">
        <v>30</v>
      </c>
      <c r="G7" s="28" t="str">
        <f>D7</f>
        <v>розпис на                  січень-грудень</v>
      </c>
      <c r="H7" s="28" t="s">
        <v>32</v>
      </c>
      <c r="I7" s="5" t="s">
        <v>30</v>
      </c>
      <c r="J7" s="28" t="str">
        <f>D7</f>
        <v>розпис на                  січень-грудень</v>
      </c>
      <c r="K7" s="28" t="s">
        <v>32</v>
      </c>
      <c r="L7" s="5" t="s">
        <v>30</v>
      </c>
      <c r="M7" s="28" t="str">
        <f>D7</f>
        <v>розпис на                  січень-грудень</v>
      </c>
      <c r="N7" s="28" t="s">
        <v>32</v>
      </c>
      <c r="O7" s="5" t="s">
        <v>30</v>
      </c>
      <c r="P7" s="5" t="str">
        <f>D7</f>
        <v>розпис на                  січень-грудень</v>
      </c>
      <c r="Q7" s="5" t="s">
        <v>32</v>
      </c>
      <c r="R7" s="5" t="s">
        <v>30</v>
      </c>
      <c r="S7" s="28" t="str">
        <f>D7</f>
        <v>розпис на                  січень-грудень</v>
      </c>
      <c r="T7" s="28" t="s">
        <v>32</v>
      </c>
      <c r="U7" s="233" t="s">
        <v>34</v>
      </c>
      <c r="V7" s="234"/>
      <c r="W7" s="5" t="str">
        <f>D7</f>
        <v>розпис на                  січень-грудень</v>
      </c>
      <c r="X7" s="5" t="str">
        <f>E7</f>
        <v>направлено відкритих асигнувань</v>
      </c>
      <c r="Y7" s="5" t="str">
        <f>F7</f>
        <v>касові видатки</v>
      </c>
      <c r="Z7" s="5" t="str">
        <f>D7</f>
        <v>розпис на                  січень-грудень</v>
      </c>
      <c r="AA7" s="5" t="str">
        <f>E7</f>
        <v>направлено відкритих асигнувань</v>
      </c>
      <c r="AB7" s="5" t="str">
        <f>F7</f>
        <v>касові видатки</v>
      </c>
      <c r="AC7" s="5" t="str">
        <f>M7</f>
        <v>розпис на                  січень-грудень</v>
      </c>
      <c r="AD7" s="5" t="str">
        <f>E7</f>
        <v>направлено відкритих асигнувань</v>
      </c>
      <c r="AE7" s="5" t="str">
        <f>O7</f>
        <v>касові видатки</v>
      </c>
      <c r="AF7" s="5" t="str">
        <f>D7</f>
        <v>розпис на                  січень-грудень</v>
      </c>
      <c r="AG7" s="5" t="str">
        <f>H7</f>
        <v>направлено відкритих асигнувань</v>
      </c>
      <c r="AH7" s="5" t="str">
        <f>F7</f>
        <v>касові видатки</v>
      </c>
      <c r="AI7" s="31" t="str">
        <f>D7</f>
        <v>розпис на                  січень-грудень</v>
      </c>
      <c r="AJ7" s="31" t="s">
        <v>32</v>
      </c>
      <c r="AK7" s="32" t="s">
        <v>30</v>
      </c>
      <c r="AL7" s="28" t="str">
        <f>D7</f>
        <v>розпис на                  січень-грудень</v>
      </c>
      <c r="AM7" s="28" t="s">
        <v>32</v>
      </c>
      <c r="AN7" s="233" t="s">
        <v>30</v>
      </c>
      <c r="AO7" s="234"/>
      <c r="AP7" s="28" t="str">
        <f>D7</f>
        <v>розпис на                  січень-грудень</v>
      </c>
      <c r="AQ7" s="28" t="s">
        <v>32</v>
      </c>
      <c r="AR7" s="5" t="s">
        <v>30</v>
      </c>
      <c r="AS7" s="28" t="str">
        <f>G7</f>
        <v>розпис на                  січень-грудень</v>
      </c>
      <c r="AT7" s="28" t="s">
        <v>32</v>
      </c>
      <c r="AU7" s="5" t="s">
        <v>30</v>
      </c>
      <c r="AV7" s="5" t="str">
        <f>AL7</f>
        <v>розпис на                  січень-грудень</v>
      </c>
      <c r="AW7" s="28" t="s">
        <v>32</v>
      </c>
      <c r="AX7" s="5" t="s">
        <v>30</v>
      </c>
      <c r="AY7" s="5" t="str">
        <f>AP7</f>
        <v>розпис на                  січень-грудень</v>
      </c>
      <c r="AZ7" s="28" t="s">
        <v>32</v>
      </c>
      <c r="BA7" s="5" t="s">
        <v>30</v>
      </c>
      <c r="BB7" s="5" t="str">
        <f>D7</f>
        <v>розпис на                  січень-грудень</v>
      </c>
      <c r="BC7" s="5" t="str">
        <f>E7</f>
        <v>направлено відкритих асигнувань</v>
      </c>
      <c r="BD7" s="5" t="str">
        <f>F7</f>
        <v>касові видатки</v>
      </c>
      <c r="BE7" s="5" t="str">
        <f>D7</f>
        <v>розпис на                  січень-грудень</v>
      </c>
      <c r="BF7" s="5" t="s">
        <v>32</v>
      </c>
      <c r="BG7" s="5" t="s">
        <v>30</v>
      </c>
      <c r="BH7" s="33" t="str">
        <f>D7</f>
        <v>розпис на                  січень-грудень</v>
      </c>
      <c r="BI7" s="33" t="s">
        <v>32</v>
      </c>
      <c r="BJ7" s="34" t="str">
        <f>BD7</f>
        <v>касові видатки</v>
      </c>
      <c r="BK7" s="5" t="str">
        <f>D7</f>
        <v>розпис на                  січень-грудень</v>
      </c>
      <c r="BL7" s="5" t="str">
        <f>H7</f>
        <v>направлено відкритих асигнувань</v>
      </c>
      <c r="BM7" s="233" t="str">
        <f>I7</f>
        <v>касові видатки</v>
      </c>
      <c r="BN7" s="234"/>
      <c r="BO7" s="5" t="str">
        <f>BB7</f>
        <v>розпис на                  січень-грудень</v>
      </c>
      <c r="BP7" s="5" t="str">
        <f>H7</f>
        <v>направлено відкритих асигнувань</v>
      </c>
      <c r="BQ7" s="5" t="str">
        <f>I7</f>
        <v>касові видатки</v>
      </c>
      <c r="BR7" s="5" t="str">
        <f>BK7</f>
        <v>розпис на                  січень-грудень</v>
      </c>
      <c r="BS7" s="5" t="str">
        <f>K7</f>
        <v>направлено відкритих асигнувань</v>
      </c>
      <c r="BT7" s="5" t="str">
        <f>L7</f>
        <v>касові видатки</v>
      </c>
      <c r="BU7" s="5" t="str">
        <f>BB7</f>
        <v>розпис на                  січень-грудень</v>
      </c>
      <c r="BV7" s="5" t="str">
        <f>K7</f>
        <v>направлено відкритих асигнувань</v>
      </c>
      <c r="BW7" s="29" t="str">
        <f>L7</f>
        <v>касові видатки</v>
      </c>
      <c r="BX7" s="5" t="str">
        <f>D7</f>
        <v>розпис на                  січень-грудень</v>
      </c>
      <c r="BY7" s="5" t="s">
        <v>32</v>
      </c>
      <c r="BZ7" s="5" t="s">
        <v>30</v>
      </c>
      <c r="CA7" s="30" t="str">
        <f>BK7</f>
        <v>розпис на                  січень-грудень</v>
      </c>
      <c r="CB7" s="5" t="str">
        <f>N7</f>
        <v>направлено відкритих асигнувань</v>
      </c>
      <c r="CC7" s="5" t="str">
        <f>O7</f>
        <v>касові видатки</v>
      </c>
      <c r="CD7" s="5" t="str">
        <f>D7</f>
        <v>розпис на                  січень-грудень</v>
      </c>
      <c r="CE7" s="5" t="str">
        <f>E7</f>
        <v>направлено відкритих асигнувань</v>
      </c>
      <c r="CF7" s="5" t="str">
        <f>F7</f>
        <v>касові видатки</v>
      </c>
      <c r="CG7" s="14" t="str">
        <f>M7</f>
        <v>розпис на                  січень-грудень</v>
      </c>
      <c r="CH7" s="28" t="str">
        <f>N7</f>
        <v>направлено відкритих асигнувань</v>
      </c>
      <c r="CI7" s="179" t="str">
        <f>O7</f>
        <v>касові видатки</v>
      </c>
      <c r="CJ7" s="181"/>
      <c r="CK7" s="28" t="str">
        <f>S7</f>
        <v>розпис на                  січень-грудень</v>
      </c>
      <c r="CL7" s="28" t="s">
        <v>32</v>
      </c>
      <c r="CM7" s="5" t="str">
        <f>F7</f>
        <v>касові видатки</v>
      </c>
      <c r="CN7" s="14" t="str">
        <f>D7</f>
        <v>розпис на                  січень-грудень</v>
      </c>
      <c r="CO7" s="28" t="s">
        <v>32</v>
      </c>
      <c r="CP7" s="5" t="s">
        <v>30</v>
      </c>
      <c r="CQ7" s="33" t="str">
        <f>D7</f>
        <v>розпис на                  січень-грудень</v>
      </c>
      <c r="CR7" s="33" t="s">
        <v>32</v>
      </c>
      <c r="CS7" s="34" t="str">
        <f>CV7</f>
        <v>касові видатки</v>
      </c>
      <c r="CT7" s="33" t="str">
        <f>D7</f>
        <v>розпис на                  січень-грудень</v>
      </c>
      <c r="CU7" s="33" t="s">
        <v>32</v>
      </c>
      <c r="CV7" s="34" t="str">
        <f>F7</f>
        <v>касові видатки</v>
      </c>
      <c r="CW7" s="33" t="str">
        <f>D7</f>
        <v>розпис на                  січень-грудень</v>
      </c>
      <c r="CX7" s="33" t="s">
        <v>32</v>
      </c>
      <c r="CY7" s="263" t="str">
        <f>CV7</f>
        <v>касові видатки</v>
      </c>
      <c r="CZ7" s="264"/>
      <c r="DA7" s="33" t="str">
        <f>D7</f>
        <v>розпис на                  січень-грудень</v>
      </c>
      <c r="DB7" s="33" t="s">
        <v>32</v>
      </c>
      <c r="DC7" s="35" t="s">
        <v>30</v>
      </c>
      <c r="DD7" s="33" t="str">
        <f>D7</f>
        <v>розпис на                  січень-грудень</v>
      </c>
      <c r="DE7" s="33" t="s">
        <v>32</v>
      </c>
      <c r="DF7" s="34" t="str">
        <f>CY7</f>
        <v>касові видатки</v>
      </c>
    </row>
    <row r="8" spans="1:112" s="62" customFormat="1" ht="18.75" customHeight="1" thickBot="1">
      <c r="A8" s="36">
        <v>1</v>
      </c>
      <c r="B8" s="36">
        <v>2</v>
      </c>
      <c r="C8" s="36">
        <v>3</v>
      </c>
      <c r="D8" s="37">
        <v>4</v>
      </c>
      <c r="E8" s="38">
        <v>5</v>
      </c>
      <c r="F8" s="39">
        <v>6</v>
      </c>
      <c r="G8" s="37">
        <v>7</v>
      </c>
      <c r="H8" s="38">
        <v>8</v>
      </c>
      <c r="I8" s="39">
        <v>9</v>
      </c>
      <c r="J8" s="37">
        <v>10</v>
      </c>
      <c r="K8" s="38">
        <v>11</v>
      </c>
      <c r="L8" s="39">
        <v>12</v>
      </c>
      <c r="M8" s="37">
        <v>13</v>
      </c>
      <c r="N8" s="38">
        <v>14</v>
      </c>
      <c r="O8" s="39">
        <v>15</v>
      </c>
      <c r="P8" s="40">
        <v>16</v>
      </c>
      <c r="Q8" s="41">
        <v>17</v>
      </c>
      <c r="R8" s="40">
        <v>18</v>
      </c>
      <c r="S8" s="42">
        <v>19</v>
      </c>
      <c r="T8" s="43">
        <v>20</v>
      </c>
      <c r="U8" s="235">
        <v>21</v>
      </c>
      <c r="V8" s="236"/>
      <c r="W8" s="44">
        <v>22</v>
      </c>
      <c r="X8" s="45">
        <v>23</v>
      </c>
      <c r="Y8" s="46">
        <v>24</v>
      </c>
      <c r="Z8" s="44">
        <v>25</v>
      </c>
      <c r="AA8" s="45">
        <v>26</v>
      </c>
      <c r="AB8" s="46">
        <v>27</v>
      </c>
      <c r="AC8" s="47">
        <v>28</v>
      </c>
      <c r="AD8" s="48">
        <v>29</v>
      </c>
      <c r="AE8" s="49">
        <v>30</v>
      </c>
      <c r="AF8" s="47">
        <v>31</v>
      </c>
      <c r="AG8" s="48">
        <v>32</v>
      </c>
      <c r="AH8" s="50">
        <v>33</v>
      </c>
      <c r="AI8" s="37">
        <v>34</v>
      </c>
      <c r="AJ8" s="38">
        <v>35</v>
      </c>
      <c r="AK8" s="39">
        <v>36</v>
      </c>
      <c r="AL8" s="51">
        <v>37</v>
      </c>
      <c r="AM8" s="38">
        <v>38</v>
      </c>
      <c r="AN8" s="254">
        <v>39</v>
      </c>
      <c r="AO8" s="255"/>
      <c r="AP8" s="37">
        <v>40</v>
      </c>
      <c r="AQ8" s="38">
        <v>41</v>
      </c>
      <c r="AR8" s="39">
        <v>42</v>
      </c>
      <c r="AS8" s="37">
        <v>43</v>
      </c>
      <c r="AT8" s="38">
        <v>44</v>
      </c>
      <c r="AU8" s="39">
        <v>45</v>
      </c>
      <c r="AV8" s="52">
        <v>46</v>
      </c>
      <c r="AW8" s="53">
        <v>47</v>
      </c>
      <c r="AX8" s="54">
        <v>48</v>
      </c>
      <c r="AY8" s="52">
        <v>49</v>
      </c>
      <c r="AZ8" s="53">
        <v>50</v>
      </c>
      <c r="BA8" s="54">
        <v>51</v>
      </c>
      <c r="BB8" s="52">
        <v>52</v>
      </c>
      <c r="BC8" s="53">
        <v>53</v>
      </c>
      <c r="BD8" s="54">
        <v>54</v>
      </c>
      <c r="BE8" s="53">
        <v>55</v>
      </c>
      <c r="BF8" s="54">
        <v>56</v>
      </c>
      <c r="BG8" s="53">
        <v>57</v>
      </c>
      <c r="BH8" s="54">
        <v>58</v>
      </c>
      <c r="BI8" s="53">
        <v>59</v>
      </c>
      <c r="BJ8" s="54">
        <v>60</v>
      </c>
      <c r="BK8" s="53">
        <v>61</v>
      </c>
      <c r="BL8" s="54">
        <v>62</v>
      </c>
      <c r="BM8" s="245">
        <v>63</v>
      </c>
      <c r="BN8" s="246"/>
      <c r="BO8" s="54">
        <v>64</v>
      </c>
      <c r="BP8" s="53">
        <v>65</v>
      </c>
      <c r="BQ8" s="54">
        <v>66</v>
      </c>
      <c r="BR8" s="53">
        <v>67</v>
      </c>
      <c r="BS8" s="54">
        <v>68</v>
      </c>
      <c r="BT8" s="53">
        <v>69</v>
      </c>
      <c r="BU8" s="54">
        <v>70</v>
      </c>
      <c r="BV8" s="53">
        <v>71</v>
      </c>
      <c r="BW8" s="55">
        <v>72</v>
      </c>
      <c r="BX8" s="56">
        <v>73</v>
      </c>
      <c r="BY8" s="57">
        <v>74</v>
      </c>
      <c r="BZ8" s="57">
        <v>75</v>
      </c>
      <c r="CA8" s="58">
        <v>76</v>
      </c>
      <c r="CB8" s="59">
        <v>77</v>
      </c>
      <c r="CC8" s="57">
        <v>78</v>
      </c>
      <c r="CD8" s="52">
        <v>79</v>
      </c>
      <c r="CE8" s="54">
        <v>80</v>
      </c>
      <c r="CF8" s="54">
        <v>81</v>
      </c>
      <c r="CG8" s="173">
        <v>82</v>
      </c>
      <c r="CH8" s="53">
        <v>83</v>
      </c>
      <c r="CI8" s="256">
        <v>84</v>
      </c>
      <c r="CJ8" s="246"/>
      <c r="CK8" s="53">
        <v>85</v>
      </c>
      <c r="CL8" s="54">
        <v>86</v>
      </c>
      <c r="CM8" s="54">
        <v>87</v>
      </c>
      <c r="CN8" s="58">
        <v>88</v>
      </c>
      <c r="CO8" s="59">
        <v>89</v>
      </c>
      <c r="CP8" s="57">
        <v>90</v>
      </c>
      <c r="CQ8" s="53">
        <v>91</v>
      </c>
      <c r="CR8" s="54">
        <v>92</v>
      </c>
      <c r="CS8" s="53">
        <v>93</v>
      </c>
      <c r="CT8" s="54">
        <v>94</v>
      </c>
      <c r="CU8" s="53">
        <v>95</v>
      </c>
      <c r="CV8" s="54">
        <v>96</v>
      </c>
      <c r="CW8" s="53">
        <v>97</v>
      </c>
      <c r="CX8" s="54">
        <v>98</v>
      </c>
      <c r="CY8" s="245">
        <v>99</v>
      </c>
      <c r="CZ8" s="258"/>
      <c r="DA8" s="60">
        <v>100</v>
      </c>
      <c r="DB8" s="61">
        <v>101</v>
      </c>
      <c r="DC8" s="58">
        <v>102</v>
      </c>
      <c r="DD8" s="58">
        <v>103</v>
      </c>
      <c r="DE8" s="59">
        <v>104</v>
      </c>
      <c r="DF8" s="57">
        <v>105</v>
      </c>
    </row>
    <row r="9" spans="1:112" ht="19.5" customHeight="1">
      <c r="A9" s="63">
        <v>1</v>
      </c>
      <c r="B9" s="64" t="s">
        <v>0</v>
      </c>
      <c r="C9" s="65">
        <f>F9+I9+L9+O9+R9+U9+Y9+AB9+AE9+AH9+AK9+AN9+AR9+AU9+AX9+BA9+BD9+BG9+BJ9+BM9+BQ9+BT9+BW9+BZ9+CC9+CF9+CI9+CM9+CP9+CS9+CV9+CY9+DC9+DF9</f>
        <v>12371554.495240001</v>
      </c>
      <c r="D9" s="66">
        <v>3516582.9</v>
      </c>
      <c r="E9" s="67">
        <v>3497873.3481800002</v>
      </c>
      <c r="F9" s="68">
        <v>3497827.2759400001</v>
      </c>
      <c r="G9" s="69">
        <v>231257.2</v>
      </c>
      <c r="H9" s="70">
        <v>230609.55499999999</v>
      </c>
      <c r="I9" s="71">
        <v>230604.94472</v>
      </c>
      <c r="J9" s="69">
        <v>35430</v>
      </c>
      <c r="K9" s="70">
        <v>34614.836990000003</v>
      </c>
      <c r="L9" s="71">
        <v>34612.004520000002</v>
      </c>
      <c r="M9" s="66">
        <v>2113587.2999999998</v>
      </c>
      <c r="N9" s="67">
        <v>2076353.7235399999</v>
      </c>
      <c r="O9" s="72">
        <v>2076310.4459500001</v>
      </c>
      <c r="P9" s="66"/>
      <c r="Q9" s="67"/>
      <c r="R9" s="68"/>
      <c r="S9" s="66">
        <v>2661513.2999999998</v>
      </c>
      <c r="T9" s="67">
        <v>2661513.2999999998</v>
      </c>
      <c r="U9" s="72">
        <v>2773498.6818000004</v>
      </c>
      <c r="V9" s="73" t="s">
        <v>66</v>
      </c>
      <c r="W9" s="66">
        <v>5430</v>
      </c>
      <c r="X9" s="67">
        <v>5430</v>
      </c>
      <c r="Y9" s="72">
        <v>4359.6000000000004</v>
      </c>
      <c r="Z9" s="66">
        <v>7688.4</v>
      </c>
      <c r="AA9" s="67">
        <v>7688.4</v>
      </c>
      <c r="AB9" s="68">
        <v>7179.9253799999997</v>
      </c>
      <c r="AC9" s="74">
        <v>51025</v>
      </c>
      <c r="AD9" s="70">
        <v>51025</v>
      </c>
      <c r="AE9" s="71">
        <v>49336.674810000004</v>
      </c>
      <c r="AF9" s="69">
        <v>777.6</v>
      </c>
      <c r="AG9" s="70">
        <v>777.6</v>
      </c>
      <c r="AH9" s="71">
        <v>775.11453000000006</v>
      </c>
      <c r="AI9" s="75">
        <v>5655.5</v>
      </c>
      <c r="AJ9" s="76">
        <v>5655.5</v>
      </c>
      <c r="AK9" s="77">
        <v>5655.5</v>
      </c>
      <c r="AL9" s="69">
        <v>2432295.4</v>
      </c>
      <c r="AM9" s="70">
        <v>2432295.4</v>
      </c>
      <c r="AN9" s="78">
        <v>2384095.2944499999</v>
      </c>
      <c r="AO9" s="73"/>
      <c r="AP9" s="69"/>
      <c r="AQ9" s="70"/>
      <c r="AR9" s="71">
        <v>0</v>
      </c>
      <c r="AS9" s="69">
        <v>48595.1</v>
      </c>
      <c r="AT9" s="70">
        <v>48595.1</v>
      </c>
      <c r="AU9" s="71">
        <v>46384.84895</v>
      </c>
      <c r="AV9" s="69">
        <v>18876.259999999998</v>
      </c>
      <c r="AW9" s="70">
        <v>18876.259999999998</v>
      </c>
      <c r="AX9" s="71">
        <v>18239.88897</v>
      </c>
      <c r="AY9" s="69">
        <v>1180</v>
      </c>
      <c r="AZ9" s="70">
        <v>1180</v>
      </c>
      <c r="BA9" s="71">
        <v>1180</v>
      </c>
      <c r="BB9" s="69">
        <v>17360.5</v>
      </c>
      <c r="BC9" s="70">
        <v>17360.5</v>
      </c>
      <c r="BD9" s="71">
        <v>17281.219370000003</v>
      </c>
      <c r="BE9" s="69">
        <v>3399.01</v>
      </c>
      <c r="BF9" s="70">
        <v>3399.01</v>
      </c>
      <c r="BG9" s="71">
        <v>3398.9467999999997</v>
      </c>
      <c r="BH9" s="75">
        <v>8618.1270000000004</v>
      </c>
      <c r="BI9" s="76">
        <v>8618.1270000000004</v>
      </c>
      <c r="BJ9" s="77">
        <v>8618.088960000001</v>
      </c>
      <c r="BK9" s="69">
        <v>59549.599999999999</v>
      </c>
      <c r="BL9" s="70">
        <v>59549.599999999999</v>
      </c>
      <c r="BM9" s="78">
        <v>18588.8488</v>
      </c>
      <c r="BN9" s="73"/>
      <c r="BO9" s="69">
        <v>53760.1</v>
      </c>
      <c r="BP9" s="70">
        <v>53760.1</v>
      </c>
      <c r="BQ9" s="71">
        <v>53086.467189999996</v>
      </c>
      <c r="BR9" s="69"/>
      <c r="BS9" s="70"/>
      <c r="BT9" s="71">
        <v>0</v>
      </c>
      <c r="BU9" s="69"/>
      <c r="BV9" s="70"/>
      <c r="BW9" s="78">
        <v>0</v>
      </c>
      <c r="BX9" s="66">
        <v>0</v>
      </c>
      <c r="BY9" s="67">
        <v>0</v>
      </c>
      <c r="BZ9" s="68"/>
      <c r="CA9" s="66"/>
      <c r="CB9" s="67"/>
      <c r="CC9" s="68"/>
      <c r="CD9" s="69"/>
      <c r="CE9" s="70"/>
      <c r="CF9" s="71"/>
      <c r="CG9" s="174">
        <v>387781.5</v>
      </c>
      <c r="CH9" s="67">
        <v>387781.5</v>
      </c>
      <c r="CI9" s="72">
        <v>388493.58331000002</v>
      </c>
      <c r="CJ9" s="79"/>
      <c r="CK9" s="66"/>
      <c r="CL9" s="67"/>
      <c r="CM9" s="72">
        <v>0</v>
      </c>
      <c r="CN9" s="66"/>
      <c r="CO9" s="67"/>
      <c r="CP9" s="68"/>
      <c r="CQ9" s="80"/>
      <c r="CR9" s="76"/>
      <c r="CS9" s="77"/>
      <c r="CT9" s="75">
        <v>1054.8</v>
      </c>
      <c r="CU9" s="76">
        <v>1054.8</v>
      </c>
      <c r="CV9" s="77">
        <v>325.49627000000004</v>
      </c>
      <c r="CW9" s="75">
        <v>277945.8</v>
      </c>
      <c r="CX9" s="76">
        <v>202172.04328000001</v>
      </c>
      <c r="CY9" s="81">
        <v>125550.40829000001</v>
      </c>
      <c r="CZ9" s="82"/>
      <c r="DA9" s="83">
        <v>6612</v>
      </c>
      <c r="DB9" s="84">
        <v>6612</v>
      </c>
      <c r="DC9" s="85">
        <v>6612</v>
      </c>
      <c r="DD9" s="83">
        <v>623809.69999999995</v>
      </c>
      <c r="DE9" s="84">
        <v>623809.69999999995</v>
      </c>
      <c r="DF9" s="85">
        <v>619539.23623000004</v>
      </c>
      <c r="DG9" s="86"/>
      <c r="DH9" s="86"/>
    </row>
    <row r="10" spans="1:112" ht="19.5" customHeight="1">
      <c r="A10" s="87">
        <v>2</v>
      </c>
      <c r="B10" s="88" t="s">
        <v>1</v>
      </c>
      <c r="C10" s="65">
        <f t="shared" ref="C10:C33" si="0">F10+I10+L10+O10+R10+U10+Y10+AB10+AE10+AH10+AK10+AN10+AR10+AU10+AX10+BA10+BD10+BG10+BJ10+BM10+BQ10+BT10+BW10+BZ10+CC10+CF10+CI10+CM10+CP10+CS10+CV10+CY10+DC10+DF10</f>
        <v>8849725.6033300012</v>
      </c>
      <c r="D10" s="89">
        <v>2068391.9</v>
      </c>
      <c r="E10" s="90">
        <v>2010510.9343699999</v>
      </c>
      <c r="F10" s="91">
        <v>2010506.1924999999</v>
      </c>
      <c r="G10" s="89">
        <v>138440.20000000001</v>
      </c>
      <c r="H10" s="90">
        <v>137930.58703</v>
      </c>
      <c r="I10" s="91">
        <v>137928.16287</v>
      </c>
      <c r="J10" s="89">
        <v>16875.7</v>
      </c>
      <c r="K10" s="90">
        <v>16506.453270000002</v>
      </c>
      <c r="L10" s="91">
        <v>16506.453269999998</v>
      </c>
      <c r="M10" s="89">
        <v>1991799.9</v>
      </c>
      <c r="N10" s="90">
        <v>1955898.93787</v>
      </c>
      <c r="O10" s="92">
        <v>1955889.8519600001</v>
      </c>
      <c r="P10" s="93"/>
      <c r="Q10" s="90"/>
      <c r="R10" s="94"/>
      <c r="S10" s="93">
        <v>2275145.5</v>
      </c>
      <c r="T10" s="90">
        <v>2275145.5</v>
      </c>
      <c r="U10" s="4">
        <v>2282242.2193899998</v>
      </c>
      <c r="V10" s="79" t="s">
        <v>66</v>
      </c>
      <c r="W10" s="93">
        <v>4800</v>
      </c>
      <c r="X10" s="90">
        <v>4800</v>
      </c>
      <c r="Y10" s="4">
        <v>4799.5691799999995</v>
      </c>
      <c r="Z10" s="93">
        <v>10493.4</v>
      </c>
      <c r="AA10" s="90">
        <v>10493.4</v>
      </c>
      <c r="AB10" s="94">
        <v>10345.55025</v>
      </c>
      <c r="AC10" s="92">
        <v>45807.1</v>
      </c>
      <c r="AD10" s="90">
        <v>45807.1</v>
      </c>
      <c r="AE10" s="91">
        <v>43486.716140000004</v>
      </c>
      <c r="AF10" s="89">
        <v>509</v>
      </c>
      <c r="AG10" s="90">
        <v>509</v>
      </c>
      <c r="AH10" s="91">
        <v>508.03962000000001</v>
      </c>
      <c r="AI10" s="89">
        <v>3701.7</v>
      </c>
      <c r="AJ10" s="95">
        <v>3701.7</v>
      </c>
      <c r="AK10" s="96">
        <v>3701.7</v>
      </c>
      <c r="AL10" s="93">
        <v>1613423.1</v>
      </c>
      <c r="AM10" s="90">
        <v>1613423.1</v>
      </c>
      <c r="AN10" s="4">
        <v>1604364.3301300001</v>
      </c>
      <c r="AO10" s="79"/>
      <c r="AP10" s="93">
        <v>0</v>
      </c>
      <c r="AQ10" s="90">
        <v>0</v>
      </c>
      <c r="AR10" s="94">
        <v>0</v>
      </c>
      <c r="AS10" s="93">
        <v>26825.599999999999</v>
      </c>
      <c r="AT10" s="90">
        <v>26825.599999999999</v>
      </c>
      <c r="AU10" s="94">
        <v>24237.951359999999</v>
      </c>
      <c r="AV10" s="93">
        <v>29688.675999999999</v>
      </c>
      <c r="AW10" s="90">
        <v>29688.675999999999</v>
      </c>
      <c r="AX10" s="94">
        <v>29688.598420000002</v>
      </c>
      <c r="AY10" s="93"/>
      <c r="AZ10" s="90"/>
      <c r="BA10" s="94">
        <v>0</v>
      </c>
      <c r="BB10" s="93">
        <v>6906.3</v>
      </c>
      <c r="BC10" s="90">
        <v>6906.3</v>
      </c>
      <c r="BD10" s="94">
        <v>6574.5209999999997</v>
      </c>
      <c r="BE10" s="93">
        <v>963.96900000000005</v>
      </c>
      <c r="BF10" s="90">
        <v>963.96900000000005</v>
      </c>
      <c r="BG10" s="94">
        <v>963.85842000000002</v>
      </c>
      <c r="BH10" s="97">
        <v>7031.33</v>
      </c>
      <c r="BI10" s="95">
        <v>7031.33</v>
      </c>
      <c r="BJ10" s="96">
        <v>7031.32863</v>
      </c>
      <c r="BK10" s="93">
        <v>37886.800000000003</v>
      </c>
      <c r="BL10" s="90">
        <v>37886.800000000003</v>
      </c>
      <c r="BM10" s="4">
        <v>158.29002</v>
      </c>
      <c r="BN10" s="79"/>
      <c r="BO10" s="93">
        <v>106421.9</v>
      </c>
      <c r="BP10" s="90">
        <v>106421.9</v>
      </c>
      <c r="BQ10" s="94">
        <v>105424.27318999999</v>
      </c>
      <c r="BR10" s="93">
        <v>9985.5</v>
      </c>
      <c r="BS10" s="90">
        <v>9985.5</v>
      </c>
      <c r="BT10" s="94">
        <v>9888.0356300000003</v>
      </c>
      <c r="BU10" s="93"/>
      <c r="BV10" s="90"/>
      <c r="BW10" s="4">
        <v>0</v>
      </c>
      <c r="BX10" s="93"/>
      <c r="BY10" s="90"/>
      <c r="BZ10" s="94"/>
      <c r="CA10" s="93"/>
      <c r="CB10" s="90"/>
      <c r="CC10" s="94">
        <v>0</v>
      </c>
      <c r="CD10" s="93"/>
      <c r="CE10" s="90"/>
      <c r="CF10" s="94"/>
      <c r="CG10" s="98">
        <v>114629.2</v>
      </c>
      <c r="CH10" s="90">
        <v>114629.2</v>
      </c>
      <c r="CI10" s="4">
        <v>89927.431569999986</v>
      </c>
      <c r="CJ10" s="79"/>
      <c r="CK10" s="93"/>
      <c r="CL10" s="90"/>
      <c r="CM10" s="4">
        <v>0</v>
      </c>
      <c r="CN10" s="93"/>
      <c r="CO10" s="90"/>
      <c r="CP10" s="94"/>
      <c r="CQ10" s="99"/>
      <c r="CR10" s="95"/>
      <c r="CS10" s="96"/>
      <c r="CT10" s="97">
        <v>3745.7</v>
      </c>
      <c r="CU10" s="95">
        <v>3745.7</v>
      </c>
      <c r="CV10" s="96">
        <v>3736.73315</v>
      </c>
      <c r="CW10" s="97">
        <v>240511.2</v>
      </c>
      <c r="CX10" s="95">
        <v>98351.596999999994</v>
      </c>
      <c r="CY10" s="100">
        <v>119208.81478</v>
      </c>
      <c r="CZ10" s="101" t="s">
        <v>66</v>
      </c>
      <c r="DA10" s="97">
        <v>2067</v>
      </c>
      <c r="DB10" s="95">
        <v>2066.9993399999998</v>
      </c>
      <c r="DC10" s="96">
        <v>2066.9993400000003</v>
      </c>
      <c r="DD10" s="97">
        <v>393913.5</v>
      </c>
      <c r="DE10" s="95">
        <v>393913.5</v>
      </c>
      <c r="DF10" s="96">
        <v>380539.98251</v>
      </c>
      <c r="DG10" s="86"/>
      <c r="DH10" s="86"/>
    </row>
    <row r="11" spans="1:112" ht="20.25" customHeight="1">
      <c r="A11" s="87">
        <v>3</v>
      </c>
      <c r="B11" s="88" t="s">
        <v>2</v>
      </c>
      <c r="C11" s="65">
        <f t="shared" si="0"/>
        <v>20610709.945529997</v>
      </c>
      <c r="D11" s="93">
        <v>5353127.5</v>
      </c>
      <c r="E11" s="90">
        <v>5353127.5</v>
      </c>
      <c r="F11" s="71">
        <v>5353083.1514799995</v>
      </c>
      <c r="G11" s="93">
        <v>52032.1</v>
      </c>
      <c r="H11" s="90">
        <v>51941.496859999999</v>
      </c>
      <c r="I11" s="94">
        <v>51940.259399999995</v>
      </c>
      <c r="J11" s="93">
        <v>105797.7</v>
      </c>
      <c r="K11" s="90">
        <v>103727.32584</v>
      </c>
      <c r="L11" s="94">
        <v>103725.17737999999</v>
      </c>
      <c r="M11" s="93">
        <v>3699241.1</v>
      </c>
      <c r="N11" s="90">
        <v>3667412.1980300001</v>
      </c>
      <c r="O11" s="4">
        <v>3667355.1982600004</v>
      </c>
      <c r="P11" s="93">
        <v>2000</v>
      </c>
      <c r="Q11" s="90">
        <v>2000</v>
      </c>
      <c r="R11" s="94">
        <v>1999.1665</v>
      </c>
      <c r="S11" s="93">
        <v>4359591.3</v>
      </c>
      <c r="T11" s="90">
        <v>4359591.3</v>
      </c>
      <c r="U11" s="4">
        <v>4281784.2799199997</v>
      </c>
      <c r="V11" s="79"/>
      <c r="W11" s="93">
        <v>5430</v>
      </c>
      <c r="X11" s="90">
        <v>5430</v>
      </c>
      <c r="Y11" s="4">
        <v>5294.9943800000001</v>
      </c>
      <c r="Z11" s="93">
        <v>26027.5</v>
      </c>
      <c r="AA11" s="90">
        <v>26027.5</v>
      </c>
      <c r="AB11" s="94">
        <v>16795.68231</v>
      </c>
      <c r="AC11" s="98">
        <v>95319.5</v>
      </c>
      <c r="AD11" s="90">
        <v>95319.5</v>
      </c>
      <c r="AE11" s="94">
        <v>77763.364349999989</v>
      </c>
      <c r="AF11" s="93">
        <v>1579.4</v>
      </c>
      <c r="AG11" s="90">
        <v>1579.4</v>
      </c>
      <c r="AH11" s="94">
        <v>1579.1871999999998</v>
      </c>
      <c r="AI11" s="97">
        <v>11487.6</v>
      </c>
      <c r="AJ11" s="95">
        <v>11487.6</v>
      </c>
      <c r="AK11" s="96">
        <v>11487.01694</v>
      </c>
      <c r="AL11" s="93">
        <v>5230137.8</v>
      </c>
      <c r="AM11" s="90">
        <v>5230137.8</v>
      </c>
      <c r="AN11" s="4">
        <v>5250013.11228</v>
      </c>
      <c r="AO11" s="79" t="s">
        <v>66</v>
      </c>
      <c r="AP11" s="93"/>
      <c r="AQ11" s="90"/>
      <c r="AR11" s="94">
        <v>0</v>
      </c>
      <c r="AS11" s="93">
        <v>91648.4</v>
      </c>
      <c r="AT11" s="90">
        <v>91648.4</v>
      </c>
      <c r="AU11" s="94">
        <v>87528.192590000006</v>
      </c>
      <c r="AV11" s="93">
        <v>26377.198</v>
      </c>
      <c r="AW11" s="90">
        <v>26377.198</v>
      </c>
      <c r="AX11" s="94">
        <v>26274.49179</v>
      </c>
      <c r="AY11" s="93">
        <v>20011.669999999998</v>
      </c>
      <c r="AZ11" s="90">
        <v>20011.669999999998</v>
      </c>
      <c r="BA11" s="94">
        <v>17087.764289999999</v>
      </c>
      <c r="BB11" s="93">
        <v>56547.9</v>
      </c>
      <c r="BC11" s="90">
        <v>56547.9</v>
      </c>
      <c r="BD11" s="94">
        <v>32646.89358</v>
      </c>
      <c r="BE11" s="93">
        <v>3001.1840000000002</v>
      </c>
      <c r="BF11" s="90">
        <v>3001.1840000000002</v>
      </c>
      <c r="BG11" s="94">
        <v>3001.16372</v>
      </c>
      <c r="BH11" s="97">
        <v>4365.5690000000004</v>
      </c>
      <c r="BI11" s="95">
        <v>4365.5690000000004</v>
      </c>
      <c r="BJ11" s="96">
        <v>3865.5045700000001</v>
      </c>
      <c r="BK11" s="93">
        <v>40401.1</v>
      </c>
      <c r="BL11" s="90">
        <v>40401.1</v>
      </c>
      <c r="BM11" s="4">
        <v>77848.777050000004</v>
      </c>
      <c r="BN11" s="79" t="s">
        <v>66</v>
      </c>
      <c r="BO11" s="93">
        <v>157018.29999999999</v>
      </c>
      <c r="BP11" s="90">
        <v>157018.29999999999</v>
      </c>
      <c r="BQ11" s="94">
        <v>149031.61412000001</v>
      </c>
      <c r="BR11" s="93">
        <v>32145.9</v>
      </c>
      <c r="BS11" s="90">
        <v>32145.9</v>
      </c>
      <c r="BT11" s="94">
        <v>23727.667579999998</v>
      </c>
      <c r="BU11" s="93">
        <v>59069.580999999998</v>
      </c>
      <c r="BV11" s="90">
        <v>4139.46</v>
      </c>
      <c r="BW11" s="6">
        <v>3449.55</v>
      </c>
      <c r="BX11" s="93"/>
      <c r="BY11" s="90"/>
      <c r="BZ11" s="94"/>
      <c r="CA11" s="93"/>
      <c r="CB11" s="90"/>
      <c r="CC11" s="94">
        <v>0</v>
      </c>
      <c r="CD11" s="93"/>
      <c r="CE11" s="90"/>
      <c r="CF11" s="94"/>
      <c r="CG11" s="98">
        <v>235518.8</v>
      </c>
      <c r="CH11" s="90">
        <v>235518.8</v>
      </c>
      <c r="CI11" s="4">
        <v>258974.67216999998</v>
      </c>
      <c r="CJ11" s="79"/>
      <c r="CK11" s="93">
        <v>8480.1</v>
      </c>
      <c r="CL11" s="90">
        <v>8480.1</v>
      </c>
      <c r="CM11" s="100">
        <v>8469.0851600000005</v>
      </c>
      <c r="CN11" s="93"/>
      <c r="CO11" s="90"/>
      <c r="CP11" s="96"/>
      <c r="CQ11" s="99">
        <v>1367428.3</v>
      </c>
      <c r="CR11" s="95">
        <v>475663.80566999997</v>
      </c>
      <c r="CS11" s="96">
        <v>411226.07179000002</v>
      </c>
      <c r="CT11" s="97">
        <v>2343.1</v>
      </c>
      <c r="CU11" s="95">
        <v>2343.1</v>
      </c>
      <c r="CV11" s="96">
        <v>2075.0425</v>
      </c>
      <c r="CW11" s="97">
        <v>493207.7</v>
      </c>
      <c r="CX11" s="95">
        <v>122977.99339</v>
      </c>
      <c r="CY11" s="100">
        <v>134710.76528999998</v>
      </c>
      <c r="CZ11" s="101" t="s">
        <v>66</v>
      </c>
      <c r="DA11" s="97">
        <v>13859</v>
      </c>
      <c r="DB11" s="95">
        <v>13002.441049999999</v>
      </c>
      <c r="DC11" s="96">
        <v>13002.441050000001</v>
      </c>
      <c r="DD11" s="97">
        <v>553445</v>
      </c>
      <c r="DE11" s="95">
        <v>553445</v>
      </c>
      <c r="DF11" s="96">
        <v>534969.65787999996</v>
      </c>
      <c r="DG11" s="86"/>
      <c r="DH11" s="86"/>
    </row>
    <row r="12" spans="1:112" ht="19.5" customHeight="1">
      <c r="A12" s="87">
        <v>4</v>
      </c>
      <c r="B12" s="88" t="s">
        <v>3</v>
      </c>
      <c r="C12" s="65">
        <f t="shared" si="0"/>
        <v>12313574.079430003</v>
      </c>
      <c r="D12" s="93">
        <v>3279461.3</v>
      </c>
      <c r="E12" s="90">
        <v>3279461.3</v>
      </c>
      <c r="F12" s="71">
        <v>3279461.3</v>
      </c>
      <c r="G12" s="93">
        <v>96350.6</v>
      </c>
      <c r="H12" s="90">
        <v>95263.743409999995</v>
      </c>
      <c r="I12" s="94">
        <v>95262.453769999993</v>
      </c>
      <c r="J12" s="93">
        <v>38415.300000000003</v>
      </c>
      <c r="K12" s="90">
        <v>37210.750679999997</v>
      </c>
      <c r="L12" s="94">
        <v>37210.750679999997</v>
      </c>
      <c r="M12" s="93">
        <v>2385422.5</v>
      </c>
      <c r="N12" s="90">
        <v>2368103.9048299999</v>
      </c>
      <c r="O12" s="4">
        <v>2348951.2544899997</v>
      </c>
      <c r="P12" s="93">
        <v>28777.822</v>
      </c>
      <c r="Q12" s="90">
        <v>28777.822</v>
      </c>
      <c r="R12" s="94">
        <v>27441.43448</v>
      </c>
      <c r="S12" s="93">
        <v>2195868.7000000002</v>
      </c>
      <c r="T12" s="90">
        <v>2195868.7000000002</v>
      </c>
      <c r="U12" s="4">
        <v>2220433.7149299998</v>
      </c>
      <c r="V12" s="79" t="s">
        <v>66</v>
      </c>
      <c r="W12" s="93">
        <v>2930</v>
      </c>
      <c r="X12" s="90">
        <v>2930</v>
      </c>
      <c r="Y12" s="4">
        <v>2775.0107499999999</v>
      </c>
      <c r="Z12" s="93">
        <v>10081</v>
      </c>
      <c r="AA12" s="90">
        <v>10081</v>
      </c>
      <c r="AB12" s="94">
        <v>9036.4269399999994</v>
      </c>
      <c r="AC12" s="98">
        <v>41885.800000000003</v>
      </c>
      <c r="AD12" s="90">
        <v>41885.800000000003</v>
      </c>
      <c r="AE12" s="94">
        <v>41125.511420000003</v>
      </c>
      <c r="AF12" s="93">
        <v>956.1</v>
      </c>
      <c r="AG12" s="90">
        <v>956.1</v>
      </c>
      <c r="AH12" s="94">
        <v>807.41074000000003</v>
      </c>
      <c r="AI12" s="97">
        <v>6954</v>
      </c>
      <c r="AJ12" s="95">
        <v>6954</v>
      </c>
      <c r="AK12" s="96">
        <v>6952.6067699999994</v>
      </c>
      <c r="AL12" s="93">
        <v>3212407</v>
      </c>
      <c r="AM12" s="90">
        <v>3212407</v>
      </c>
      <c r="AN12" s="4">
        <v>3193003.6244699997</v>
      </c>
      <c r="AO12" s="79"/>
      <c r="AP12" s="93"/>
      <c r="AQ12" s="90"/>
      <c r="AR12" s="94">
        <v>0</v>
      </c>
      <c r="AS12" s="93">
        <v>60393.8</v>
      </c>
      <c r="AT12" s="90">
        <v>60393.8</v>
      </c>
      <c r="AU12" s="94">
        <v>58018.620340000001</v>
      </c>
      <c r="AV12" s="93">
        <v>1608.24</v>
      </c>
      <c r="AW12" s="90">
        <v>1608.24</v>
      </c>
      <c r="AX12" s="94">
        <v>1608.2396999999999</v>
      </c>
      <c r="AY12" s="93">
        <v>56026.652000000002</v>
      </c>
      <c r="AZ12" s="90">
        <v>56026.652000000002</v>
      </c>
      <c r="BA12" s="94">
        <v>44870.237689999994</v>
      </c>
      <c r="BB12" s="93">
        <v>45415.4</v>
      </c>
      <c r="BC12" s="90">
        <v>45415.4</v>
      </c>
      <c r="BD12" s="94">
        <v>45405.434860000001</v>
      </c>
      <c r="BE12" s="93">
        <v>1099.5</v>
      </c>
      <c r="BF12" s="90">
        <v>1099.5</v>
      </c>
      <c r="BG12" s="94">
        <v>1099.4767199999999</v>
      </c>
      <c r="BH12" s="97">
        <v>1965.556</v>
      </c>
      <c r="BI12" s="95">
        <v>1965.556</v>
      </c>
      <c r="BJ12" s="96">
        <v>1965.52872</v>
      </c>
      <c r="BK12" s="93">
        <v>29901.8</v>
      </c>
      <c r="BL12" s="90">
        <v>29901.8</v>
      </c>
      <c r="BM12" s="4">
        <v>25921.521000000001</v>
      </c>
      <c r="BN12" s="79"/>
      <c r="BO12" s="93">
        <v>33132.800000000003</v>
      </c>
      <c r="BP12" s="90">
        <v>33132.800000000003</v>
      </c>
      <c r="BQ12" s="94">
        <v>32794.833760000001</v>
      </c>
      <c r="BR12" s="93"/>
      <c r="BS12" s="90"/>
      <c r="BT12" s="94">
        <v>0</v>
      </c>
      <c r="BU12" s="93">
        <v>675229.76600000006</v>
      </c>
      <c r="BV12" s="90">
        <v>147927.99429</v>
      </c>
      <c r="BW12" s="6">
        <v>147927.99429</v>
      </c>
      <c r="BX12" s="93"/>
      <c r="BY12" s="90"/>
      <c r="BZ12" s="94">
        <v>0</v>
      </c>
      <c r="CA12" s="93"/>
      <c r="CB12" s="90"/>
      <c r="CC12" s="94">
        <v>0</v>
      </c>
      <c r="CD12" s="93"/>
      <c r="CE12" s="90"/>
      <c r="CF12" s="94"/>
      <c r="CG12" s="98">
        <v>188037.56899999999</v>
      </c>
      <c r="CH12" s="90">
        <v>188037.56899999999</v>
      </c>
      <c r="CI12" s="4">
        <v>140217.52131000001</v>
      </c>
      <c r="CJ12" s="79"/>
      <c r="CK12" s="93"/>
      <c r="CL12" s="90"/>
      <c r="CM12" s="4">
        <v>0</v>
      </c>
      <c r="CN12" s="93"/>
      <c r="CO12" s="90"/>
      <c r="CP12" s="94"/>
      <c r="CQ12" s="99"/>
      <c r="CR12" s="95"/>
      <c r="CS12" s="96"/>
      <c r="CT12" s="97">
        <v>440.5</v>
      </c>
      <c r="CU12" s="95">
        <v>440.5</v>
      </c>
      <c r="CV12" s="96">
        <v>440.5</v>
      </c>
      <c r="CW12" s="97"/>
      <c r="CX12" s="95"/>
      <c r="CY12" s="100">
        <v>0</v>
      </c>
      <c r="CZ12" s="101"/>
      <c r="DA12" s="97">
        <v>35981</v>
      </c>
      <c r="DB12" s="95">
        <v>35182.699999999997</v>
      </c>
      <c r="DC12" s="96">
        <v>35182.699999999997</v>
      </c>
      <c r="DD12" s="97">
        <v>557536.69999999995</v>
      </c>
      <c r="DE12" s="95">
        <v>557536.69999999995</v>
      </c>
      <c r="DF12" s="96">
        <v>515659.97160000005</v>
      </c>
      <c r="DG12" s="86"/>
      <c r="DH12" s="86"/>
    </row>
    <row r="13" spans="1:112" ht="19.5" customHeight="1">
      <c r="A13" s="87">
        <v>5</v>
      </c>
      <c r="B13" s="88" t="s">
        <v>4</v>
      </c>
      <c r="C13" s="65">
        <f t="shared" si="0"/>
        <v>10009429.164029999</v>
      </c>
      <c r="D13" s="93">
        <v>2672953.7000000002</v>
      </c>
      <c r="E13" s="90">
        <v>2586648.5394899999</v>
      </c>
      <c r="F13" s="71">
        <v>2586630.1560300002</v>
      </c>
      <c r="G13" s="93">
        <v>200584.8</v>
      </c>
      <c r="H13" s="90">
        <v>198351.97734000001</v>
      </c>
      <c r="I13" s="94">
        <v>198270.02855000002</v>
      </c>
      <c r="J13" s="93">
        <v>36167.5</v>
      </c>
      <c r="K13" s="90">
        <v>34372.909420000004</v>
      </c>
      <c r="L13" s="94">
        <v>34369.021420000005</v>
      </c>
      <c r="M13" s="93">
        <v>1928724.1</v>
      </c>
      <c r="N13" s="90">
        <v>1899143.4607599999</v>
      </c>
      <c r="O13" s="4">
        <v>1899124.42077</v>
      </c>
      <c r="P13" s="93"/>
      <c r="Q13" s="90"/>
      <c r="R13" s="94">
        <v>0</v>
      </c>
      <c r="S13" s="93">
        <v>2238999</v>
      </c>
      <c r="T13" s="90">
        <v>2238999</v>
      </c>
      <c r="U13" s="4">
        <v>2254544.2695800001</v>
      </c>
      <c r="V13" s="79" t="s">
        <v>66</v>
      </c>
      <c r="W13" s="93">
        <v>2930</v>
      </c>
      <c r="X13" s="90">
        <v>2930</v>
      </c>
      <c r="Y13" s="4">
        <v>2928.0732000000003</v>
      </c>
      <c r="Z13" s="93">
        <v>11452.1</v>
      </c>
      <c r="AA13" s="90">
        <v>11452.1</v>
      </c>
      <c r="AB13" s="94">
        <v>10178.278880000002</v>
      </c>
      <c r="AC13" s="98">
        <v>41438.5</v>
      </c>
      <c r="AD13" s="90">
        <v>41438.5</v>
      </c>
      <c r="AE13" s="94">
        <v>39567.635889999998</v>
      </c>
      <c r="AF13" s="93">
        <v>606.5</v>
      </c>
      <c r="AG13" s="90">
        <v>606.5</v>
      </c>
      <c r="AH13" s="94">
        <v>604.26324</v>
      </c>
      <c r="AI13" s="97">
        <v>4411.3</v>
      </c>
      <c r="AJ13" s="95">
        <v>4411.3</v>
      </c>
      <c r="AK13" s="96">
        <v>4244.8723499999996</v>
      </c>
      <c r="AL13" s="93">
        <v>1962542.9</v>
      </c>
      <c r="AM13" s="90">
        <v>1962542.9</v>
      </c>
      <c r="AN13" s="4">
        <v>1954021.5226800002</v>
      </c>
      <c r="AO13" s="79"/>
      <c r="AP13" s="93">
        <v>11538</v>
      </c>
      <c r="AQ13" s="90">
        <v>11538</v>
      </c>
      <c r="AR13" s="94">
        <v>11538</v>
      </c>
      <c r="AS13" s="93">
        <v>34467.5</v>
      </c>
      <c r="AT13" s="90">
        <v>34467.5</v>
      </c>
      <c r="AU13" s="94">
        <v>33434.060729999997</v>
      </c>
      <c r="AV13" s="93">
        <v>50213.663</v>
      </c>
      <c r="AW13" s="90">
        <v>50213.663</v>
      </c>
      <c r="AX13" s="94">
        <v>50074.055130000001</v>
      </c>
      <c r="AY13" s="93">
        <v>41040.686999999998</v>
      </c>
      <c r="AZ13" s="90">
        <v>41040.686999999998</v>
      </c>
      <c r="BA13" s="94">
        <v>33840.686999999998</v>
      </c>
      <c r="BB13" s="93">
        <v>18255.5</v>
      </c>
      <c r="BC13" s="90">
        <v>18255.5</v>
      </c>
      <c r="BD13" s="94">
        <v>8289.223</v>
      </c>
      <c r="BE13" s="93">
        <v>577.04399999999998</v>
      </c>
      <c r="BF13" s="90">
        <v>577.04399999999998</v>
      </c>
      <c r="BG13" s="94">
        <v>577.04373999999996</v>
      </c>
      <c r="BH13" s="97">
        <v>23817.953000000001</v>
      </c>
      <c r="BI13" s="95">
        <v>23817.953000000001</v>
      </c>
      <c r="BJ13" s="96">
        <v>23790.291699999998</v>
      </c>
      <c r="BK13" s="93">
        <v>38913.5</v>
      </c>
      <c r="BL13" s="90">
        <v>38913.5</v>
      </c>
      <c r="BM13" s="4">
        <v>69251.843790000014</v>
      </c>
      <c r="BN13" s="79" t="s">
        <v>66</v>
      </c>
      <c r="BO13" s="93">
        <v>164686.9</v>
      </c>
      <c r="BP13" s="90">
        <v>164686.9</v>
      </c>
      <c r="BQ13" s="94">
        <v>160753.37469</v>
      </c>
      <c r="BR13" s="93"/>
      <c r="BS13" s="90"/>
      <c r="BT13" s="94">
        <v>0</v>
      </c>
      <c r="BU13" s="93"/>
      <c r="BV13" s="90"/>
      <c r="BW13" s="4">
        <v>0</v>
      </c>
      <c r="BX13" s="93"/>
      <c r="BY13" s="90"/>
      <c r="BZ13" s="94">
        <v>0</v>
      </c>
      <c r="CA13" s="93"/>
      <c r="CB13" s="90"/>
      <c r="CC13" s="94">
        <v>0</v>
      </c>
      <c r="CD13" s="93"/>
      <c r="CE13" s="90"/>
      <c r="CF13" s="94"/>
      <c r="CG13" s="98">
        <v>117473.87699999999</v>
      </c>
      <c r="CH13" s="90">
        <v>117473.87699999999</v>
      </c>
      <c r="CI13" s="4">
        <v>82591.595440000005</v>
      </c>
      <c r="CJ13" s="79"/>
      <c r="CK13" s="93"/>
      <c r="CL13" s="90"/>
      <c r="CM13" s="4">
        <v>0</v>
      </c>
      <c r="CN13" s="93"/>
      <c r="CO13" s="90"/>
      <c r="CP13" s="94"/>
      <c r="CQ13" s="99"/>
      <c r="CR13" s="95"/>
      <c r="CS13" s="96"/>
      <c r="CT13" s="97">
        <v>2559.8000000000002</v>
      </c>
      <c r="CU13" s="95">
        <v>2559.8000000000002</v>
      </c>
      <c r="CV13" s="96">
        <v>2524.9555099999998</v>
      </c>
      <c r="CW13" s="102"/>
      <c r="CX13" s="95"/>
      <c r="CY13" s="100">
        <v>0</v>
      </c>
      <c r="CZ13" s="101"/>
      <c r="DA13" s="97">
        <v>6267</v>
      </c>
      <c r="DB13" s="95">
        <v>6267</v>
      </c>
      <c r="DC13" s="96">
        <v>6267</v>
      </c>
      <c r="DD13" s="97">
        <v>617157.30000000005</v>
      </c>
      <c r="DE13" s="95">
        <v>617157.30000000005</v>
      </c>
      <c r="DF13" s="96">
        <v>542014.49071000004</v>
      </c>
      <c r="DG13" s="86"/>
      <c r="DH13" s="86"/>
    </row>
    <row r="14" spans="1:112" ht="19.5" customHeight="1">
      <c r="A14" s="87">
        <v>6</v>
      </c>
      <c r="B14" s="88" t="s">
        <v>5</v>
      </c>
      <c r="C14" s="65">
        <f t="shared" si="0"/>
        <v>9278751.80999</v>
      </c>
      <c r="D14" s="93">
        <v>1452613.6</v>
      </c>
      <c r="E14" s="90">
        <v>1416194.3623899999</v>
      </c>
      <c r="F14" s="71">
        <v>1416182.6493900002</v>
      </c>
      <c r="G14" s="93">
        <v>86895.2</v>
      </c>
      <c r="H14" s="90">
        <v>86847.933680000002</v>
      </c>
      <c r="I14" s="94">
        <v>86847.933579999997</v>
      </c>
      <c r="J14" s="93">
        <v>25218.7</v>
      </c>
      <c r="K14" s="90">
        <v>22328.686470000001</v>
      </c>
      <c r="L14" s="94">
        <v>22328.686470000001</v>
      </c>
      <c r="M14" s="93">
        <v>2469632.9</v>
      </c>
      <c r="N14" s="90">
        <v>2440778.753</v>
      </c>
      <c r="O14" s="4">
        <v>2440713.2134400001</v>
      </c>
      <c r="P14" s="93"/>
      <c r="Q14" s="90"/>
      <c r="R14" s="94">
        <v>0</v>
      </c>
      <c r="S14" s="93">
        <v>2854139.7</v>
      </c>
      <c r="T14" s="90">
        <v>2854139.7</v>
      </c>
      <c r="U14" s="4">
        <v>2783629.5143800001</v>
      </c>
      <c r="V14" s="79"/>
      <c r="W14" s="93">
        <v>2300</v>
      </c>
      <c r="X14" s="90">
        <v>2300</v>
      </c>
      <c r="Y14" s="4">
        <v>2299.9761800000001</v>
      </c>
      <c r="Z14" s="93">
        <v>10631.8</v>
      </c>
      <c r="AA14" s="90">
        <v>10631.8</v>
      </c>
      <c r="AB14" s="94">
        <v>9946.8773900000015</v>
      </c>
      <c r="AC14" s="98">
        <v>50524.800000000003</v>
      </c>
      <c r="AD14" s="90">
        <v>50524.800000000003</v>
      </c>
      <c r="AE14" s="94">
        <v>46963.942270000007</v>
      </c>
      <c r="AF14" s="93">
        <v>615.5</v>
      </c>
      <c r="AG14" s="90">
        <v>615.5</v>
      </c>
      <c r="AH14" s="94">
        <v>612.92381999999998</v>
      </c>
      <c r="AI14" s="97">
        <v>4476.3</v>
      </c>
      <c r="AJ14" s="95">
        <v>4476.3</v>
      </c>
      <c r="AK14" s="96">
        <v>4476.2959900000005</v>
      </c>
      <c r="AL14" s="93">
        <v>1957552.9</v>
      </c>
      <c r="AM14" s="90">
        <v>1957552.9</v>
      </c>
      <c r="AN14" s="4">
        <v>1952306.6023800001</v>
      </c>
      <c r="AO14" s="79"/>
      <c r="AP14" s="93"/>
      <c r="AQ14" s="90"/>
      <c r="AR14" s="94">
        <v>0</v>
      </c>
      <c r="AS14" s="93">
        <v>32438.9</v>
      </c>
      <c r="AT14" s="90">
        <v>32438.9</v>
      </c>
      <c r="AU14" s="94">
        <v>32296.433199999999</v>
      </c>
      <c r="AV14" s="93">
        <v>4223.7290000000003</v>
      </c>
      <c r="AW14" s="90">
        <v>4223.7290000000003</v>
      </c>
      <c r="AX14" s="94">
        <v>3920.76334</v>
      </c>
      <c r="AY14" s="93"/>
      <c r="AZ14" s="90"/>
      <c r="BA14" s="94">
        <v>0</v>
      </c>
      <c r="BB14" s="93">
        <v>20731.400000000001</v>
      </c>
      <c r="BC14" s="90">
        <v>20731.400000000001</v>
      </c>
      <c r="BD14" s="94">
        <v>15539.61148</v>
      </c>
      <c r="BE14" s="93">
        <v>3115.069</v>
      </c>
      <c r="BF14" s="90">
        <v>3115.069</v>
      </c>
      <c r="BG14" s="94">
        <v>3115.0529799999999</v>
      </c>
      <c r="BH14" s="97">
        <v>5227.12</v>
      </c>
      <c r="BI14" s="95">
        <v>5227.12</v>
      </c>
      <c r="BJ14" s="96">
        <v>5024.4467800000002</v>
      </c>
      <c r="BK14" s="93">
        <v>60542.3</v>
      </c>
      <c r="BL14" s="90">
        <v>60542.3</v>
      </c>
      <c r="BM14" s="4">
        <v>10713.29587</v>
      </c>
      <c r="BN14" s="79"/>
      <c r="BO14" s="93">
        <v>15955.9</v>
      </c>
      <c r="BP14" s="90">
        <v>15955.9</v>
      </c>
      <c r="BQ14" s="94">
        <v>15932.79675</v>
      </c>
      <c r="BR14" s="93"/>
      <c r="BS14" s="90"/>
      <c r="BT14" s="94">
        <v>0</v>
      </c>
      <c r="BU14" s="93"/>
      <c r="BV14" s="90"/>
      <c r="BW14" s="4">
        <v>0</v>
      </c>
      <c r="BX14" s="93"/>
      <c r="BY14" s="90"/>
      <c r="BZ14" s="94">
        <v>0</v>
      </c>
      <c r="CA14" s="93"/>
      <c r="CB14" s="90"/>
      <c r="CC14" s="94">
        <v>0</v>
      </c>
      <c r="CD14" s="93"/>
      <c r="CE14" s="90"/>
      <c r="CF14" s="94"/>
      <c r="CG14" s="98">
        <v>219496.09599999999</v>
      </c>
      <c r="CH14" s="90">
        <v>219496.09599999999</v>
      </c>
      <c r="CI14" s="4">
        <v>146000.49611000001</v>
      </c>
      <c r="CJ14" s="79"/>
      <c r="CK14" s="93"/>
      <c r="CL14" s="90"/>
      <c r="CM14" s="4">
        <v>0</v>
      </c>
      <c r="CN14" s="93"/>
      <c r="CO14" s="90"/>
      <c r="CP14" s="94"/>
      <c r="CQ14" s="99"/>
      <c r="CR14" s="95"/>
      <c r="CS14" s="96"/>
      <c r="CT14" s="97"/>
      <c r="CU14" s="95"/>
      <c r="CV14" s="96">
        <v>0</v>
      </c>
      <c r="CW14" s="103">
        <v>64079.7</v>
      </c>
      <c r="CX14" s="95">
        <v>60942.768689999997</v>
      </c>
      <c r="CY14" s="100">
        <v>67027.376600000003</v>
      </c>
      <c r="CZ14" s="101" t="s">
        <v>66</v>
      </c>
      <c r="DA14" s="97">
        <v>653</v>
      </c>
      <c r="DB14" s="95">
        <v>653</v>
      </c>
      <c r="DC14" s="96">
        <v>653</v>
      </c>
      <c r="DD14" s="97">
        <v>218740.3</v>
      </c>
      <c r="DE14" s="95">
        <v>218740.3</v>
      </c>
      <c r="DF14" s="96">
        <v>212219.92159000001</v>
      </c>
      <c r="DG14" s="86"/>
      <c r="DH14" s="86"/>
    </row>
    <row r="15" spans="1:112" ht="19.5" customHeight="1">
      <c r="A15" s="87">
        <v>7</v>
      </c>
      <c r="B15" s="88" t="s">
        <v>6</v>
      </c>
      <c r="C15" s="65">
        <f t="shared" si="0"/>
        <v>11280439.021379998</v>
      </c>
      <c r="D15" s="93">
        <v>2833733.7</v>
      </c>
      <c r="E15" s="90">
        <v>2656255.5335900001</v>
      </c>
      <c r="F15" s="71">
        <v>2656123.31091</v>
      </c>
      <c r="G15" s="93">
        <v>111523.4</v>
      </c>
      <c r="H15" s="90">
        <v>108975.71764</v>
      </c>
      <c r="I15" s="94">
        <v>108975.71764</v>
      </c>
      <c r="J15" s="93">
        <v>38988.1</v>
      </c>
      <c r="K15" s="90">
        <v>37756.21142</v>
      </c>
      <c r="L15" s="94">
        <v>37755.71142</v>
      </c>
      <c r="M15" s="93">
        <v>2076171.6</v>
      </c>
      <c r="N15" s="90">
        <v>2062811.5805200001</v>
      </c>
      <c r="O15" s="4">
        <v>2062713.9117999999</v>
      </c>
      <c r="P15" s="93"/>
      <c r="Q15" s="90"/>
      <c r="R15" s="94">
        <v>0</v>
      </c>
      <c r="S15" s="93">
        <v>2554024</v>
      </c>
      <c r="T15" s="90">
        <v>2554024</v>
      </c>
      <c r="U15" s="4">
        <v>2552417.35562</v>
      </c>
      <c r="V15" s="79"/>
      <c r="W15" s="93">
        <v>4800</v>
      </c>
      <c r="X15" s="90">
        <v>4800</v>
      </c>
      <c r="Y15" s="4">
        <v>4800</v>
      </c>
      <c r="Z15" s="93">
        <v>16792.7</v>
      </c>
      <c r="AA15" s="90">
        <v>16792.7</v>
      </c>
      <c r="AB15" s="94">
        <v>15864.30695</v>
      </c>
      <c r="AC15" s="98">
        <v>43757</v>
      </c>
      <c r="AD15" s="90">
        <v>43757</v>
      </c>
      <c r="AE15" s="94">
        <v>43280.408779999998</v>
      </c>
      <c r="AF15" s="93">
        <v>850.5</v>
      </c>
      <c r="AG15" s="90">
        <v>850.5</v>
      </c>
      <c r="AH15" s="94">
        <v>842.04092000000003</v>
      </c>
      <c r="AI15" s="97">
        <v>6185.8</v>
      </c>
      <c r="AJ15" s="95">
        <v>6185.8</v>
      </c>
      <c r="AK15" s="96">
        <v>6185.6589599999998</v>
      </c>
      <c r="AL15" s="93">
        <v>2918075.4</v>
      </c>
      <c r="AM15" s="90">
        <v>2918075.4</v>
      </c>
      <c r="AN15" s="4">
        <v>2919735.9237500001</v>
      </c>
      <c r="AO15" s="79" t="s">
        <v>66</v>
      </c>
      <c r="AP15" s="93"/>
      <c r="AQ15" s="90"/>
      <c r="AR15" s="94">
        <v>0</v>
      </c>
      <c r="AS15" s="93">
        <v>50440</v>
      </c>
      <c r="AT15" s="90">
        <v>50440</v>
      </c>
      <c r="AU15" s="94">
        <v>49675.613700000002</v>
      </c>
      <c r="AV15" s="93">
        <v>11208.040999999999</v>
      </c>
      <c r="AW15" s="90">
        <v>11208.040999999999</v>
      </c>
      <c r="AX15" s="94">
        <v>10350.184789999999</v>
      </c>
      <c r="AY15" s="93"/>
      <c r="AZ15" s="90"/>
      <c r="BA15" s="94">
        <v>0</v>
      </c>
      <c r="BB15" s="93">
        <v>25982.6</v>
      </c>
      <c r="BC15" s="90">
        <v>25982.6</v>
      </c>
      <c r="BD15" s="94">
        <v>25798.766350000002</v>
      </c>
      <c r="BE15" s="93">
        <v>795.923</v>
      </c>
      <c r="BF15" s="90">
        <v>795.923</v>
      </c>
      <c r="BG15" s="94">
        <v>795.5</v>
      </c>
      <c r="BH15" s="97">
        <v>1993.443</v>
      </c>
      <c r="BI15" s="95">
        <v>1993.443</v>
      </c>
      <c r="BJ15" s="96">
        <v>1993.393</v>
      </c>
      <c r="BK15" s="93">
        <v>30263.5</v>
      </c>
      <c r="BL15" s="90">
        <v>30263.5</v>
      </c>
      <c r="BM15" s="4">
        <v>10127.313169999999</v>
      </c>
      <c r="BN15" s="79"/>
      <c r="BO15" s="93">
        <v>124136.8</v>
      </c>
      <c r="BP15" s="90">
        <v>124136.8</v>
      </c>
      <c r="BQ15" s="94">
        <v>120803.75559</v>
      </c>
      <c r="BR15" s="93">
        <v>22454</v>
      </c>
      <c r="BS15" s="90">
        <v>22454</v>
      </c>
      <c r="BT15" s="94">
        <v>19756.13769</v>
      </c>
      <c r="BU15" s="93">
        <v>105563.053</v>
      </c>
      <c r="BV15" s="90">
        <v>5889.7034100000001</v>
      </c>
      <c r="BW15" s="4">
        <v>5889.7034100000001</v>
      </c>
      <c r="BX15" s="93"/>
      <c r="BY15" s="90"/>
      <c r="BZ15" s="94">
        <v>0</v>
      </c>
      <c r="CA15" s="93"/>
      <c r="CB15" s="90"/>
      <c r="CC15" s="94">
        <v>0</v>
      </c>
      <c r="CD15" s="93"/>
      <c r="CE15" s="90"/>
      <c r="CF15" s="94"/>
      <c r="CG15" s="98">
        <v>143750</v>
      </c>
      <c r="CH15" s="90">
        <v>143750</v>
      </c>
      <c r="CI15" s="4">
        <v>140227.42875999998</v>
      </c>
      <c r="CJ15" s="79"/>
      <c r="CK15" s="93"/>
      <c r="CL15" s="90"/>
      <c r="CM15" s="4">
        <v>0</v>
      </c>
      <c r="CN15" s="93"/>
      <c r="CO15" s="90"/>
      <c r="CP15" s="94"/>
      <c r="CQ15" s="99"/>
      <c r="CR15" s="95"/>
      <c r="CS15" s="96"/>
      <c r="CT15" s="97">
        <v>3839.4</v>
      </c>
      <c r="CU15" s="95">
        <v>3839.4</v>
      </c>
      <c r="CV15" s="96">
        <v>1871.2285400000001</v>
      </c>
      <c r="CW15" s="102">
        <v>25228.6</v>
      </c>
      <c r="CX15" s="95">
        <v>24047.409930000002</v>
      </c>
      <c r="CY15" s="100">
        <v>25326.138660000001</v>
      </c>
      <c r="CZ15" s="101" t="s">
        <v>66</v>
      </c>
      <c r="DA15" s="97">
        <v>933</v>
      </c>
      <c r="DB15" s="95">
        <v>933</v>
      </c>
      <c r="DC15" s="96">
        <v>933</v>
      </c>
      <c r="DD15" s="97">
        <v>479704.9</v>
      </c>
      <c r="DE15" s="95">
        <v>479704.9</v>
      </c>
      <c r="DF15" s="96">
        <v>458196.51097</v>
      </c>
      <c r="DG15" s="86"/>
      <c r="DH15" s="86"/>
    </row>
    <row r="16" spans="1:112" ht="19.5" customHeight="1">
      <c r="A16" s="87">
        <v>8</v>
      </c>
      <c r="B16" s="88" t="s">
        <v>7</v>
      </c>
      <c r="C16" s="65">
        <f t="shared" si="0"/>
        <v>11357374.450429998</v>
      </c>
      <c r="D16" s="93">
        <v>3049304.1</v>
      </c>
      <c r="E16" s="90">
        <v>2871945.8758</v>
      </c>
      <c r="F16" s="71">
        <v>2871923.6290700003</v>
      </c>
      <c r="G16" s="93">
        <v>74082.8</v>
      </c>
      <c r="H16" s="90">
        <v>74031.372210000001</v>
      </c>
      <c r="I16" s="94">
        <v>73824.585359999997</v>
      </c>
      <c r="J16" s="93">
        <v>13002.5</v>
      </c>
      <c r="K16" s="90">
        <v>12074.069219999999</v>
      </c>
      <c r="L16" s="94">
        <v>12074.069220000001</v>
      </c>
      <c r="M16" s="93">
        <v>2659665.9</v>
      </c>
      <c r="N16" s="90">
        <v>2632954.199</v>
      </c>
      <c r="O16" s="4">
        <v>2632830.6278200001</v>
      </c>
      <c r="P16" s="93"/>
      <c r="Q16" s="90"/>
      <c r="R16" s="94">
        <v>0</v>
      </c>
      <c r="S16" s="93">
        <v>2772076.5</v>
      </c>
      <c r="T16" s="90">
        <v>2772076.5</v>
      </c>
      <c r="U16" s="4">
        <v>2793577.2362500001</v>
      </c>
      <c r="V16" s="79" t="s">
        <v>66</v>
      </c>
      <c r="W16" s="93">
        <v>2930</v>
      </c>
      <c r="X16" s="90">
        <v>2930</v>
      </c>
      <c r="Y16" s="4">
        <v>2930</v>
      </c>
      <c r="Z16" s="93">
        <v>8041.6</v>
      </c>
      <c r="AA16" s="90">
        <v>8041.6</v>
      </c>
      <c r="AB16" s="94">
        <v>7412.9231399999999</v>
      </c>
      <c r="AC16" s="98">
        <v>44886.6</v>
      </c>
      <c r="AD16" s="90">
        <v>44886.6</v>
      </c>
      <c r="AE16" s="94">
        <v>44805.034</v>
      </c>
      <c r="AF16" s="93">
        <v>674.7</v>
      </c>
      <c r="AG16" s="90">
        <v>674.7</v>
      </c>
      <c r="AH16" s="94">
        <v>616</v>
      </c>
      <c r="AI16" s="97">
        <v>4907.1000000000004</v>
      </c>
      <c r="AJ16" s="95">
        <v>4907.1000000000004</v>
      </c>
      <c r="AK16" s="96">
        <v>4903.6053000000002</v>
      </c>
      <c r="AL16" s="93">
        <v>2262921.7999999998</v>
      </c>
      <c r="AM16" s="90">
        <v>2262921.7999999998</v>
      </c>
      <c r="AN16" s="4">
        <v>2252262.52256</v>
      </c>
      <c r="AO16" s="79"/>
      <c r="AP16" s="93">
        <v>11538</v>
      </c>
      <c r="AQ16" s="90">
        <v>11538</v>
      </c>
      <c r="AR16" s="94">
        <v>11538</v>
      </c>
      <c r="AS16" s="93">
        <v>35560.699999999997</v>
      </c>
      <c r="AT16" s="90">
        <v>35560.699999999997</v>
      </c>
      <c r="AU16" s="94">
        <v>32073.040559999998</v>
      </c>
      <c r="AV16" s="93">
        <v>14088.035</v>
      </c>
      <c r="AW16" s="90">
        <v>14088.035</v>
      </c>
      <c r="AX16" s="94">
        <v>14087.997609999999</v>
      </c>
      <c r="AY16" s="93"/>
      <c r="AZ16" s="90"/>
      <c r="BA16" s="94">
        <v>0</v>
      </c>
      <c r="BB16" s="93">
        <v>8259.5</v>
      </c>
      <c r="BC16" s="90">
        <v>8259.5</v>
      </c>
      <c r="BD16" s="94">
        <v>8165.7976399999998</v>
      </c>
      <c r="BE16" s="93">
        <v>604.1</v>
      </c>
      <c r="BF16" s="90">
        <v>604.1</v>
      </c>
      <c r="BG16" s="94">
        <v>604.01561000000004</v>
      </c>
      <c r="BH16" s="97">
        <v>5848.44</v>
      </c>
      <c r="BI16" s="95">
        <v>5848.44</v>
      </c>
      <c r="BJ16" s="96">
        <v>5811.7827900000002</v>
      </c>
      <c r="BK16" s="93">
        <v>59134.6</v>
      </c>
      <c r="BL16" s="90">
        <v>59134.6</v>
      </c>
      <c r="BM16" s="4">
        <v>18654.86969</v>
      </c>
      <c r="BN16" s="79"/>
      <c r="BO16" s="93">
        <v>58401.2</v>
      </c>
      <c r="BP16" s="90">
        <v>58401.2</v>
      </c>
      <c r="BQ16" s="94">
        <v>58358.689350000001</v>
      </c>
      <c r="BR16" s="93"/>
      <c r="BS16" s="90"/>
      <c r="BT16" s="94">
        <v>0</v>
      </c>
      <c r="BU16" s="93"/>
      <c r="BV16" s="90"/>
      <c r="BW16" s="4">
        <v>0</v>
      </c>
      <c r="BX16" s="93"/>
      <c r="BY16" s="90"/>
      <c r="BZ16" s="94">
        <v>0</v>
      </c>
      <c r="CA16" s="93"/>
      <c r="CB16" s="90"/>
      <c r="CC16" s="94">
        <v>0</v>
      </c>
      <c r="CD16" s="93">
        <v>50000</v>
      </c>
      <c r="CE16" s="90">
        <v>50000</v>
      </c>
      <c r="CF16" s="94">
        <v>1338.20119</v>
      </c>
      <c r="CG16" s="98">
        <v>277413.31300000002</v>
      </c>
      <c r="CH16" s="90">
        <v>277413.31300000002</v>
      </c>
      <c r="CI16" s="4">
        <v>230077.87891</v>
      </c>
      <c r="CJ16" s="79"/>
      <c r="CK16" s="104"/>
      <c r="CL16" s="90"/>
      <c r="CM16" s="4">
        <v>0</v>
      </c>
      <c r="CN16" s="105"/>
      <c r="CO16" s="90"/>
      <c r="CP16" s="94"/>
      <c r="CQ16" s="99"/>
      <c r="CR16" s="95"/>
      <c r="CS16" s="96"/>
      <c r="CT16" s="97">
        <v>1749.9</v>
      </c>
      <c r="CU16" s="95">
        <v>1749.9</v>
      </c>
      <c r="CV16" s="96">
        <v>1744.4683600000001</v>
      </c>
      <c r="CW16" s="97"/>
      <c r="CX16" s="106"/>
      <c r="CY16" s="100">
        <v>0</v>
      </c>
      <c r="CZ16" s="101"/>
      <c r="DA16" s="97">
        <v>8306</v>
      </c>
      <c r="DB16" s="95">
        <v>8306</v>
      </c>
      <c r="DC16" s="96">
        <v>8306</v>
      </c>
      <c r="DD16" s="97">
        <v>278907.09999999998</v>
      </c>
      <c r="DE16" s="95">
        <v>278907.09999999998</v>
      </c>
      <c r="DF16" s="96">
        <v>269453.47600000002</v>
      </c>
      <c r="DG16" s="86"/>
      <c r="DH16" s="86"/>
    </row>
    <row r="17" spans="1:112" ht="19.5" customHeight="1">
      <c r="A17" s="87">
        <v>9</v>
      </c>
      <c r="B17" s="88" t="s">
        <v>8</v>
      </c>
      <c r="C17" s="65">
        <f t="shared" si="0"/>
        <v>12746486.390829999</v>
      </c>
      <c r="D17" s="93">
        <v>3816492.6</v>
      </c>
      <c r="E17" s="90">
        <v>3816492.6</v>
      </c>
      <c r="F17" s="71">
        <v>3814780.0336500001</v>
      </c>
      <c r="G17" s="93">
        <v>45879.9</v>
      </c>
      <c r="H17" s="90">
        <v>41770.663110000001</v>
      </c>
      <c r="I17" s="94">
        <v>41766.999159999999</v>
      </c>
      <c r="J17" s="93">
        <v>40258.5</v>
      </c>
      <c r="K17" s="90">
        <v>38517.926169999999</v>
      </c>
      <c r="L17" s="94">
        <v>38508.367490000004</v>
      </c>
      <c r="M17" s="93">
        <v>2126952.2000000002</v>
      </c>
      <c r="N17" s="90">
        <v>2091360.24529</v>
      </c>
      <c r="O17" s="4">
        <v>2091201.3301600001</v>
      </c>
      <c r="P17" s="93"/>
      <c r="Q17" s="90"/>
      <c r="R17" s="94">
        <v>0</v>
      </c>
      <c r="S17" s="93">
        <v>2913690.8</v>
      </c>
      <c r="T17" s="90">
        <v>2913690.8</v>
      </c>
      <c r="U17" s="4">
        <v>2925022.2331099999</v>
      </c>
      <c r="V17" s="79" t="s">
        <v>66</v>
      </c>
      <c r="W17" s="93">
        <v>12850</v>
      </c>
      <c r="X17" s="90">
        <v>12850</v>
      </c>
      <c r="Y17" s="4">
        <v>12849.99685</v>
      </c>
      <c r="Z17" s="93">
        <v>17159</v>
      </c>
      <c r="AA17" s="90">
        <v>17159</v>
      </c>
      <c r="AB17" s="94">
        <v>14726.701789999999</v>
      </c>
      <c r="AC17" s="98">
        <v>55754.2</v>
      </c>
      <c r="AD17" s="90">
        <v>55754.2</v>
      </c>
      <c r="AE17" s="94">
        <v>54250.120409999996</v>
      </c>
      <c r="AF17" s="93">
        <v>848</v>
      </c>
      <c r="AG17" s="90">
        <v>848</v>
      </c>
      <c r="AH17" s="94">
        <v>847.70536000000004</v>
      </c>
      <c r="AI17" s="97">
        <v>6167.9</v>
      </c>
      <c r="AJ17" s="95">
        <v>6167.9</v>
      </c>
      <c r="AK17" s="96">
        <v>6117.9571100000003</v>
      </c>
      <c r="AL17" s="93">
        <v>2783459.3</v>
      </c>
      <c r="AM17" s="90">
        <v>2783459.3</v>
      </c>
      <c r="AN17" s="4">
        <v>2776138.3395599998</v>
      </c>
      <c r="AO17" s="79"/>
      <c r="AP17" s="93"/>
      <c r="AQ17" s="90"/>
      <c r="AR17" s="94">
        <v>0</v>
      </c>
      <c r="AS17" s="93">
        <v>48006.400000000001</v>
      </c>
      <c r="AT17" s="90">
        <v>48006.400000000001</v>
      </c>
      <c r="AU17" s="94">
        <v>44222.262270000007</v>
      </c>
      <c r="AV17" s="93">
        <v>69858.828999999998</v>
      </c>
      <c r="AW17" s="90">
        <v>69858.828999999998</v>
      </c>
      <c r="AX17" s="94">
        <v>69831.531579999995</v>
      </c>
      <c r="AY17" s="93"/>
      <c r="AZ17" s="90"/>
      <c r="BA17" s="94">
        <v>0</v>
      </c>
      <c r="BB17" s="93">
        <v>12027.6</v>
      </c>
      <c r="BC17" s="90">
        <v>12027.6</v>
      </c>
      <c r="BD17" s="94">
        <v>10905.10749</v>
      </c>
      <c r="BE17" s="93">
        <v>3367.3739999999998</v>
      </c>
      <c r="BF17" s="90">
        <v>3367.3739999999998</v>
      </c>
      <c r="BG17" s="94">
        <v>3299.6689700000002</v>
      </c>
      <c r="BH17" s="97">
        <v>3505.6170000000002</v>
      </c>
      <c r="BI17" s="95">
        <v>3505.6170000000002</v>
      </c>
      <c r="BJ17" s="96">
        <v>3505.4782599999999</v>
      </c>
      <c r="BK17" s="93">
        <v>50112.9</v>
      </c>
      <c r="BL17" s="90">
        <v>50112.9</v>
      </c>
      <c r="BM17" s="4">
        <v>9399.7811000000002</v>
      </c>
      <c r="BN17" s="79"/>
      <c r="BO17" s="93">
        <v>25277.1</v>
      </c>
      <c r="BP17" s="90">
        <v>25277.1</v>
      </c>
      <c r="BQ17" s="94">
        <v>24254.427829999997</v>
      </c>
      <c r="BR17" s="93"/>
      <c r="BS17" s="90"/>
      <c r="BT17" s="94">
        <v>0</v>
      </c>
      <c r="BU17" s="93"/>
      <c r="BV17" s="90"/>
      <c r="BW17" s="4">
        <v>0</v>
      </c>
      <c r="BX17" s="93"/>
      <c r="BY17" s="90"/>
      <c r="BZ17" s="94">
        <v>0</v>
      </c>
      <c r="CA17" s="93"/>
      <c r="CB17" s="90"/>
      <c r="CC17" s="94">
        <v>0</v>
      </c>
      <c r="CD17" s="93"/>
      <c r="CE17" s="90"/>
      <c r="CF17" s="94"/>
      <c r="CG17" s="98">
        <v>354936.71</v>
      </c>
      <c r="CH17" s="90">
        <v>354936.71</v>
      </c>
      <c r="CI17" s="4">
        <v>270371.97138999996</v>
      </c>
      <c r="CJ17" s="79"/>
      <c r="CK17" s="93"/>
      <c r="CL17" s="90"/>
      <c r="CM17" s="4">
        <v>0</v>
      </c>
      <c r="CN17" s="93"/>
      <c r="CO17" s="90"/>
      <c r="CP17" s="94"/>
      <c r="CQ17" s="99"/>
      <c r="CR17" s="95"/>
      <c r="CS17" s="96"/>
      <c r="CT17" s="97">
        <v>1828</v>
      </c>
      <c r="CU17" s="95">
        <v>1828</v>
      </c>
      <c r="CV17" s="96">
        <v>1823.6460099999999</v>
      </c>
      <c r="CW17" s="97"/>
      <c r="CX17" s="106"/>
      <c r="CY17" s="100">
        <v>0</v>
      </c>
      <c r="CZ17" s="101"/>
      <c r="DA17" s="97">
        <v>9207</v>
      </c>
      <c r="DB17" s="95">
        <v>9207</v>
      </c>
      <c r="DC17" s="96">
        <v>9207</v>
      </c>
      <c r="DD17" s="97">
        <v>548968.30000000005</v>
      </c>
      <c r="DE17" s="95">
        <v>548968.30000000005</v>
      </c>
      <c r="DF17" s="96">
        <v>523455.73127999995</v>
      </c>
      <c r="DG17" s="86"/>
      <c r="DH17" s="86"/>
    </row>
    <row r="18" spans="1:112" ht="19.5" customHeight="1">
      <c r="A18" s="87">
        <v>10</v>
      </c>
      <c r="B18" s="88" t="s">
        <v>9</v>
      </c>
      <c r="C18" s="65">
        <f t="shared" si="0"/>
        <v>7263038.158950001</v>
      </c>
      <c r="D18" s="93">
        <v>1858567.6</v>
      </c>
      <c r="E18" s="90">
        <v>1845414.2320600001</v>
      </c>
      <c r="F18" s="71">
        <v>1845412.93909</v>
      </c>
      <c r="G18" s="93">
        <v>183083.5</v>
      </c>
      <c r="H18" s="90">
        <v>180436.63313</v>
      </c>
      <c r="I18" s="94">
        <v>180436.63313</v>
      </c>
      <c r="J18" s="93">
        <v>43100.2</v>
      </c>
      <c r="K18" s="90">
        <v>41826.56237</v>
      </c>
      <c r="L18" s="94">
        <v>41823.937969999999</v>
      </c>
      <c r="M18" s="93">
        <v>1413145.1</v>
      </c>
      <c r="N18" s="90">
        <v>1400394.1321700001</v>
      </c>
      <c r="O18" s="4">
        <v>1400394.1321700001</v>
      </c>
      <c r="P18" s="93"/>
      <c r="Q18" s="90"/>
      <c r="R18" s="94">
        <v>0</v>
      </c>
      <c r="S18" s="93">
        <v>1579185.3</v>
      </c>
      <c r="T18" s="90">
        <v>1579185.3</v>
      </c>
      <c r="U18" s="4">
        <v>1575617.3118599998</v>
      </c>
      <c r="V18" s="79"/>
      <c r="W18" s="93">
        <v>2930</v>
      </c>
      <c r="X18" s="90">
        <v>2930</v>
      </c>
      <c r="Y18" s="4">
        <v>2930</v>
      </c>
      <c r="Z18" s="93">
        <v>18229.8</v>
      </c>
      <c r="AA18" s="90">
        <v>18229.8</v>
      </c>
      <c r="AB18" s="94">
        <v>17295.365899999997</v>
      </c>
      <c r="AC18" s="98">
        <v>28219.599999999999</v>
      </c>
      <c r="AD18" s="90">
        <v>28219.599999999999</v>
      </c>
      <c r="AE18" s="94">
        <v>28010.457629999997</v>
      </c>
      <c r="AF18" s="93">
        <v>472.2</v>
      </c>
      <c r="AG18" s="90">
        <v>472.2</v>
      </c>
      <c r="AH18" s="94">
        <v>471.80111999999997</v>
      </c>
      <c r="AI18" s="97">
        <v>3434.3</v>
      </c>
      <c r="AJ18" s="95">
        <v>3434.3</v>
      </c>
      <c r="AK18" s="96">
        <v>3434.2655800000002</v>
      </c>
      <c r="AL18" s="93">
        <v>1568565</v>
      </c>
      <c r="AM18" s="90">
        <v>1568565</v>
      </c>
      <c r="AN18" s="4">
        <v>1564786.86781</v>
      </c>
      <c r="AO18" s="79"/>
      <c r="AP18" s="93">
        <v>11538</v>
      </c>
      <c r="AQ18" s="90">
        <v>11538</v>
      </c>
      <c r="AR18" s="94">
        <v>10508.148999999999</v>
      </c>
      <c r="AS18" s="93">
        <v>24887.7</v>
      </c>
      <c r="AT18" s="90">
        <v>24887.7</v>
      </c>
      <c r="AU18" s="94">
        <v>24886.63032</v>
      </c>
      <c r="AV18" s="93">
        <v>8788.58</v>
      </c>
      <c r="AW18" s="90">
        <v>8788.58</v>
      </c>
      <c r="AX18" s="94">
        <v>8780.112070000001</v>
      </c>
      <c r="AY18" s="93">
        <v>18000</v>
      </c>
      <c r="AZ18" s="90">
        <v>18000</v>
      </c>
      <c r="BA18" s="94">
        <v>16295.6198</v>
      </c>
      <c r="BB18" s="93">
        <v>22769</v>
      </c>
      <c r="BC18" s="90">
        <v>22769</v>
      </c>
      <c r="BD18" s="94">
        <v>22006.001829999997</v>
      </c>
      <c r="BE18" s="93">
        <v>1427.3130000000001</v>
      </c>
      <c r="BF18" s="90">
        <v>1427.3130000000001</v>
      </c>
      <c r="BG18" s="94">
        <v>1427.2474999999999</v>
      </c>
      <c r="BH18" s="97">
        <v>1608.6089999999999</v>
      </c>
      <c r="BI18" s="95">
        <v>1608.6089999999999</v>
      </c>
      <c r="BJ18" s="96">
        <v>1608.5991000000001</v>
      </c>
      <c r="BK18" s="93">
        <v>27367.3</v>
      </c>
      <c r="BL18" s="90">
        <v>27367.3</v>
      </c>
      <c r="BM18" s="4">
        <v>92256.817180000013</v>
      </c>
      <c r="BN18" s="79" t="s">
        <v>66</v>
      </c>
      <c r="BO18" s="93">
        <v>23228.3</v>
      </c>
      <c r="BP18" s="90">
        <v>23228.3</v>
      </c>
      <c r="BQ18" s="94">
        <v>22898.104429999999</v>
      </c>
      <c r="BR18" s="93"/>
      <c r="BS18" s="90"/>
      <c r="BT18" s="94">
        <v>0</v>
      </c>
      <c r="BU18" s="93"/>
      <c r="BV18" s="90"/>
      <c r="BW18" s="4">
        <v>0</v>
      </c>
      <c r="BX18" s="93"/>
      <c r="BY18" s="90"/>
      <c r="BZ18" s="94">
        <v>0</v>
      </c>
      <c r="CA18" s="93"/>
      <c r="CB18" s="90"/>
      <c r="CC18" s="94">
        <v>0</v>
      </c>
      <c r="CD18" s="93"/>
      <c r="CE18" s="90"/>
      <c r="CF18" s="94"/>
      <c r="CG18" s="98">
        <v>175904.81099999999</v>
      </c>
      <c r="CH18" s="90">
        <v>175904.81099999999</v>
      </c>
      <c r="CI18" s="4">
        <v>109846.00421</v>
      </c>
      <c r="CJ18" s="79"/>
      <c r="CK18" s="93"/>
      <c r="CL18" s="90"/>
      <c r="CM18" s="4">
        <v>0</v>
      </c>
      <c r="CN18" s="93"/>
      <c r="CO18" s="90"/>
      <c r="CP18" s="94"/>
      <c r="CQ18" s="99"/>
      <c r="CR18" s="95"/>
      <c r="CS18" s="96"/>
      <c r="CT18" s="97">
        <v>1834.1</v>
      </c>
      <c r="CU18" s="95">
        <v>1834.1</v>
      </c>
      <c r="CV18" s="96">
        <v>1833.72478</v>
      </c>
      <c r="CW18" s="97"/>
      <c r="CX18" s="106"/>
      <c r="CY18" s="100">
        <v>0</v>
      </c>
      <c r="CZ18" s="101"/>
      <c r="DA18" s="97">
        <v>6001</v>
      </c>
      <c r="DB18" s="95">
        <v>6000.9999900000003</v>
      </c>
      <c r="DC18" s="96">
        <v>6000.9999900000003</v>
      </c>
      <c r="DD18" s="97">
        <v>381647.3</v>
      </c>
      <c r="DE18" s="95">
        <v>381647.3</v>
      </c>
      <c r="DF18" s="96">
        <v>284076.43648000003</v>
      </c>
      <c r="DG18" s="86"/>
      <c r="DH18" s="86"/>
    </row>
    <row r="19" spans="1:112" ht="19.5" customHeight="1">
      <c r="A19" s="87">
        <v>11</v>
      </c>
      <c r="B19" s="88" t="s">
        <v>10</v>
      </c>
      <c r="C19" s="65">
        <f t="shared" si="0"/>
        <v>4772146.113789998</v>
      </c>
      <c r="D19" s="93">
        <v>1406662.4</v>
      </c>
      <c r="E19" s="90">
        <v>1406662.4</v>
      </c>
      <c r="F19" s="71">
        <v>1406662.4</v>
      </c>
      <c r="G19" s="93">
        <v>22806.400000000001</v>
      </c>
      <c r="H19" s="90">
        <v>22770.500960000001</v>
      </c>
      <c r="I19" s="94">
        <v>22769.02306</v>
      </c>
      <c r="J19" s="93">
        <v>14743.7</v>
      </c>
      <c r="K19" s="90">
        <v>14344.305979999999</v>
      </c>
      <c r="L19" s="94">
        <v>14344.305980000001</v>
      </c>
      <c r="M19" s="93">
        <v>810448.4</v>
      </c>
      <c r="N19" s="90">
        <v>797815.91608999996</v>
      </c>
      <c r="O19" s="4">
        <v>790356.90979999991</v>
      </c>
      <c r="P19" s="93">
        <v>3222.1779999999999</v>
      </c>
      <c r="Q19" s="90">
        <v>3222.1779999999999</v>
      </c>
      <c r="R19" s="94">
        <v>994.82300999999995</v>
      </c>
      <c r="S19" s="93">
        <v>903638.5</v>
      </c>
      <c r="T19" s="90">
        <v>903638.5</v>
      </c>
      <c r="U19" s="4">
        <v>936994.83689000004</v>
      </c>
      <c r="V19" s="79" t="s">
        <v>66</v>
      </c>
      <c r="W19" s="93">
        <v>2930</v>
      </c>
      <c r="X19" s="90">
        <v>2930</v>
      </c>
      <c r="Y19" s="4">
        <v>2930</v>
      </c>
      <c r="Z19" s="93">
        <v>5049.6000000000004</v>
      </c>
      <c r="AA19" s="90">
        <v>5049.6000000000004</v>
      </c>
      <c r="AB19" s="94">
        <v>3801.7181800000003</v>
      </c>
      <c r="AC19" s="98">
        <v>17028.8</v>
      </c>
      <c r="AD19" s="90">
        <v>17028.8</v>
      </c>
      <c r="AE19" s="94">
        <v>16192.569589999999</v>
      </c>
      <c r="AF19" s="93">
        <v>344.1</v>
      </c>
      <c r="AG19" s="90">
        <v>344.1</v>
      </c>
      <c r="AH19" s="94">
        <v>344.09989000000002</v>
      </c>
      <c r="AI19" s="97">
        <v>2502.8000000000002</v>
      </c>
      <c r="AJ19" s="95">
        <v>2502.8000000000002</v>
      </c>
      <c r="AK19" s="96">
        <v>2502.77702</v>
      </c>
      <c r="AL19" s="93">
        <v>1172829.8</v>
      </c>
      <c r="AM19" s="90">
        <v>1172829.8</v>
      </c>
      <c r="AN19" s="4">
        <v>1158415.36366</v>
      </c>
      <c r="AO19" s="79"/>
      <c r="AP19" s="93"/>
      <c r="AQ19" s="90"/>
      <c r="AR19" s="94">
        <v>0</v>
      </c>
      <c r="AS19" s="93">
        <v>20064</v>
      </c>
      <c r="AT19" s="90">
        <v>20064</v>
      </c>
      <c r="AU19" s="94">
        <v>19720.994620000001</v>
      </c>
      <c r="AV19" s="93">
        <v>3223.3530000000001</v>
      </c>
      <c r="AW19" s="90">
        <v>3223.3530000000001</v>
      </c>
      <c r="AX19" s="94">
        <v>3223.3514599999999</v>
      </c>
      <c r="AY19" s="93">
        <v>3367.692</v>
      </c>
      <c r="AZ19" s="90">
        <v>3367.692</v>
      </c>
      <c r="BA19" s="94">
        <v>3222.3907000000004</v>
      </c>
      <c r="BB19" s="93">
        <v>15472.1</v>
      </c>
      <c r="BC19" s="90">
        <v>15472.1</v>
      </c>
      <c r="BD19" s="94">
        <v>15097.32958</v>
      </c>
      <c r="BE19" s="93">
        <v>796.00199999999995</v>
      </c>
      <c r="BF19" s="90">
        <v>796.00199999999995</v>
      </c>
      <c r="BG19" s="94">
        <v>791.80097000000001</v>
      </c>
      <c r="BH19" s="97">
        <v>781.47199999999998</v>
      </c>
      <c r="BI19" s="95">
        <v>781.47199999999998</v>
      </c>
      <c r="BJ19" s="96">
        <v>781.47163999999998</v>
      </c>
      <c r="BK19" s="93">
        <v>21885.1</v>
      </c>
      <c r="BL19" s="90">
        <v>21885.1</v>
      </c>
      <c r="BM19" s="4">
        <v>51622.107509999994</v>
      </c>
      <c r="BN19" s="79" t="s">
        <v>66</v>
      </c>
      <c r="BO19" s="93">
        <v>37575.9</v>
      </c>
      <c r="BP19" s="90">
        <v>37575.9</v>
      </c>
      <c r="BQ19" s="94">
        <v>33545.239909999997</v>
      </c>
      <c r="BR19" s="93"/>
      <c r="BS19" s="90"/>
      <c r="BT19" s="94">
        <v>0</v>
      </c>
      <c r="BU19" s="93">
        <v>105609.345</v>
      </c>
      <c r="BV19" s="90">
        <v>14130.39509</v>
      </c>
      <c r="BW19" s="4">
        <v>12998.19564</v>
      </c>
      <c r="BX19" s="93"/>
      <c r="BY19" s="90"/>
      <c r="BZ19" s="94">
        <v>0</v>
      </c>
      <c r="CA19" s="93"/>
      <c r="CB19" s="90"/>
      <c r="CC19" s="94">
        <v>0</v>
      </c>
      <c r="CD19" s="93"/>
      <c r="CE19" s="90"/>
      <c r="CF19" s="94"/>
      <c r="CG19" s="98">
        <v>48396</v>
      </c>
      <c r="CH19" s="90">
        <v>48396</v>
      </c>
      <c r="CI19" s="4">
        <v>42036.532719999996</v>
      </c>
      <c r="CJ19" s="79"/>
      <c r="CK19" s="93"/>
      <c r="CL19" s="90"/>
      <c r="CM19" s="4">
        <v>0</v>
      </c>
      <c r="CN19" s="93"/>
      <c r="CO19" s="90"/>
      <c r="CP19" s="94"/>
      <c r="CQ19" s="99"/>
      <c r="CR19" s="95"/>
      <c r="CS19" s="96"/>
      <c r="CT19" s="97">
        <v>1584.7</v>
      </c>
      <c r="CU19" s="95">
        <v>1584.7</v>
      </c>
      <c r="CV19" s="96">
        <v>329.91851000000003</v>
      </c>
      <c r="CW19" s="97"/>
      <c r="CX19" s="95"/>
      <c r="CY19" s="100">
        <v>0</v>
      </c>
      <c r="CZ19" s="101"/>
      <c r="DA19" s="97">
        <v>7093</v>
      </c>
      <c r="DB19" s="95">
        <v>5648.7039999999997</v>
      </c>
      <c r="DC19" s="96">
        <v>5648.7039999999997</v>
      </c>
      <c r="DD19" s="97">
        <v>352620.4</v>
      </c>
      <c r="DE19" s="95">
        <v>352620.4</v>
      </c>
      <c r="DF19" s="96">
        <v>226819.24944999997</v>
      </c>
      <c r="DG19" s="86"/>
      <c r="DH19" s="86"/>
    </row>
    <row r="20" spans="1:112" ht="18.75" customHeight="1">
      <c r="A20" s="87">
        <v>12</v>
      </c>
      <c r="B20" s="88" t="s">
        <v>11</v>
      </c>
      <c r="C20" s="65">
        <f t="shared" si="0"/>
        <v>18284348.794769995</v>
      </c>
      <c r="D20" s="93">
        <v>5161894</v>
      </c>
      <c r="E20" s="90">
        <v>4948721.6157499999</v>
      </c>
      <c r="F20" s="71">
        <v>4948395.5551499994</v>
      </c>
      <c r="G20" s="93">
        <v>79764.600000000006</v>
      </c>
      <c r="H20" s="90">
        <v>79764.600000000006</v>
      </c>
      <c r="I20" s="94">
        <v>79752.770430000004</v>
      </c>
      <c r="J20" s="93">
        <v>23227.599999999999</v>
      </c>
      <c r="K20" s="90">
        <v>22684.28269</v>
      </c>
      <c r="L20" s="94">
        <v>22684.28269</v>
      </c>
      <c r="M20" s="93">
        <v>3727118.8</v>
      </c>
      <c r="N20" s="90">
        <v>3696329.7337699998</v>
      </c>
      <c r="O20" s="4">
        <v>3696254.67301</v>
      </c>
      <c r="P20" s="93"/>
      <c r="Q20" s="90"/>
      <c r="R20" s="94">
        <v>0</v>
      </c>
      <c r="S20" s="93">
        <v>4250964.0999999996</v>
      </c>
      <c r="T20" s="90">
        <v>4250964.0999999996</v>
      </c>
      <c r="U20" s="4">
        <v>4309852.4232900003</v>
      </c>
      <c r="V20" s="79" t="s">
        <v>66</v>
      </c>
      <c r="W20" s="93">
        <v>5430</v>
      </c>
      <c r="X20" s="90">
        <v>5430</v>
      </c>
      <c r="Y20" s="4">
        <v>5430</v>
      </c>
      <c r="Z20" s="93">
        <v>12351.2</v>
      </c>
      <c r="AA20" s="90">
        <v>12351.2</v>
      </c>
      <c r="AB20" s="94">
        <v>11507.513570000001</v>
      </c>
      <c r="AC20" s="98">
        <v>76468.600000000006</v>
      </c>
      <c r="AD20" s="90">
        <v>76468.600000000006</v>
      </c>
      <c r="AE20" s="94">
        <v>75586.625899999999</v>
      </c>
      <c r="AF20" s="93">
        <v>1239</v>
      </c>
      <c r="AG20" s="90">
        <v>1239</v>
      </c>
      <c r="AH20" s="94">
        <v>1238.4501</v>
      </c>
      <c r="AI20" s="97">
        <v>9011.2000000000007</v>
      </c>
      <c r="AJ20" s="95">
        <v>9011.2000000000007</v>
      </c>
      <c r="AK20" s="96">
        <v>8756.0615699999998</v>
      </c>
      <c r="AL20" s="93">
        <v>4038375.9</v>
      </c>
      <c r="AM20" s="90">
        <v>4038375.9</v>
      </c>
      <c r="AN20" s="4">
        <v>4000844.5156799997</v>
      </c>
      <c r="AO20" s="79"/>
      <c r="AP20" s="93">
        <v>23079</v>
      </c>
      <c r="AQ20" s="90">
        <v>23079</v>
      </c>
      <c r="AR20" s="94">
        <v>23079</v>
      </c>
      <c r="AS20" s="93">
        <v>65302.400000000001</v>
      </c>
      <c r="AT20" s="90">
        <v>65302.400000000001</v>
      </c>
      <c r="AU20" s="94">
        <v>64927.213200000006</v>
      </c>
      <c r="AV20" s="93">
        <v>42572.184000000001</v>
      </c>
      <c r="AW20" s="90">
        <v>42572.184000000001</v>
      </c>
      <c r="AX20" s="94">
        <v>42525.460380000004</v>
      </c>
      <c r="AY20" s="93">
        <v>1967.183</v>
      </c>
      <c r="AZ20" s="90">
        <v>1967.183</v>
      </c>
      <c r="BA20" s="94">
        <v>1819.5723899999998</v>
      </c>
      <c r="BB20" s="93">
        <v>13850.8</v>
      </c>
      <c r="BC20" s="90">
        <v>13850.8</v>
      </c>
      <c r="BD20" s="94">
        <v>13850.8</v>
      </c>
      <c r="BE20" s="93">
        <v>5411.4870000000001</v>
      </c>
      <c r="BF20" s="90">
        <v>5411.4870000000001</v>
      </c>
      <c r="BG20" s="94">
        <v>5260.03179</v>
      </c>
      <c r="BH20" s="97">
        <v>14148.636</v>
      </c>
      <c r="BI20" s="95">
        <v>14148.636</v>
      </c>
      <c r="BJ20" s="96">
        <v>14148.636</v>
      </c>
      <c r="BK20" s="93">
        <v>75511</v>
      </c>
      <c r="BL20" s="90">
        <v>75511</v>
      </c>
      <c r="BM20" s="4">
        <v>34597.052189999995</v>
      </c>
      <c r="BN20" s="79"/>
      <c r="BO20" s="93">
        <v>77116.2</v>
      </c>
      <c r="BP20" s="90">
        <v>77116.2</v>
      </c>
      <c r="BQ20" s="94">
        <v>76990.470230000006</v>
      </c>
      <c r="BR20" s="93"/>
      <c r="BS20" s="90"/>
      <c r="BT20" s="94">
        <v>0</v>
      </c>
      <c r="BU20" s="93"/>
      <c r="BV20" s="90"/>
      <c r="BW20" s="4">
        <v>0</v>
      </c>
      <c r="BX20" s="93">
        <v>54000</v>
      </c>
      <c r="BY20" s="90">
        <v>54000</v>
      </c>
      <c r="BZ20" s="94">
        <v>0</v>
      </c>
      <c r="CA20" s="93"/>
      <c r="CB20" s="90"/>
      <c r="CC20" s="94">
        <v>0</v>
      </c>
      <c r="CD20" s="93"/>
      <c r="CE20" s="90"/>
      <c r="CF20" s="94"/>
      <c r="CG20" s="98">
        <v>202861.8</v>
      </c>
      <c r="CH20" s="90">
        <v>202861.8</v>
      </c>
      <c r="CI20" s="4">
        <v>206275.06997000001</v>
      </c>
      <c r="CJ20" s="79"/>
      <c r="CK20" s="93"/>
      <c r="CL20" s="90"/>
      <c r="CM20" s="4">
        <v>0</v>
      </c>
      <c r="CN20" s="93"/>
      <c r="CO20" s="90"/>
      <c r="CP20" s="94"/>
      <c r="CQ20" s="99"/>
      <c r="CR20" s="95"/>
      <c r="CS20" s="96"/>
      <c r="CT20" s="97">
        <v>1893.3</v>
      </c>
      <c r="CU20" s="95">
        <v>1893.3</v>
      </c>
      <c r="CV20" s="96">
        <v>1885.38465</v>
      </c>
      <c r="CW20" s="97">
        <v>2324.1999999999998</v>
      </c>
      <c r="CX20" s="95">
        <v>0</v>
      </c>
      <c r="CY20" s="100">
        <v>47227.255149999997</v>
      </c>
      <c r="CZ20" s="101" t="s">
        <v>66</v>
      </c>
      <c r="DA20" s="97">
        <v>15844</v>
      </c>
      <c r="DB20" s="95">
        <v>15844</v>
      </c>
      <c r="DC20" s="96">
        <v>15844</v>
      </c>
      <c r="DD20" s="97">
        <v>583215</v>
      </c>
      <c r="DE20" s="95">
        <v>583215</v>
      </c>
      <c r="DF20" s="96">
        <v>575615.97742999997</v>
      </c>
      <c r="DG20" s="86"/>
      <c r="DH20" s="86"/>
    </row>
    <row r="21" spans="1:112" ht="19.5" customHeight="1">
      <c r="A21" s="87">
        <v>13</v>
      </c>
      <c r="B21" s="88" t="s">
        <v>12</v>
      </c>
      <c r="C21" s="65">
        <f t="shared" si="0"/>
        <v>7434181.9180500004</v>
      </c>
      <c r="D21" s="93">
        <v>1361654.3</v>
      </c>
      <c r="E21" s="90">
        <v>1309610.66025</v>
      </c>
      <c r="F21" s="71">
        <v>1309567.73071</v>
      </c>
      <c r="G21" s="93">
        <v>107472.8</v>
      </c>
      <c r="H21" s="90">
        <v>105537.51998</v>
      </c>
      <c r="I21" s="94">
        <v>105533.37914</v>
      </c>
      <c r="J21" s="93">
        <v>32332.3</v>
      </c>
      <c r="K21" s="90">
        <v>31530.143960000001</v>
      </c>
      <c r="L21" s="94">
        <v>31529.274399999998</v>
      </c>
      <c r="M21" s="93">
        <v>1711899.2</v>
      </c>
      <c r="N21" s="90">
        <v>1689089.8337000001</v>
      </c>
      <c r="O21" s="4">
        <v>1688963.9676400002</v>
      </c>
      <c r="P21" s="93"/>
      <c r="Q21" s="90"/>
      <c r="R21" s="94"/>
      <c r="S21" s="93">
        <v>1817911.1</v>
      </c>
      <c r="T21" s="90">
        <v>1817911.1</v>
      </c>
      <c r="U21" s="4">
        <v>1788118.83241</v>
      </c>
      <c r="V21" s="79"/>
      <c r="W21" s="93">
        <v>5430</v>
      </c>
      <c r="X21" s="90">
        <v>5430</v>
      </c>
      <c r="Y21" s="4">
        <v>5427.5526399999999</v>
      </c>
      <c r="Z21" s="93">
        <v>5860.9</v>
      </c>
      <c r="AA21" s="90">
        <v>5860.9</v>
      </c>
      <c r="AB21" s="94">
        <v>5501.6371300000001</v>
      </c>
      <c r="AC21" s="98">
        <v>35934.300000000003</v>
      </c>
      <c r="AD21" s="90">
        <v>35934.300000000003</v>
      </c>
      <c r="AE21" s="94">
        <v>34376.15021</v>
      </c>
      <c r="AF21" s="93">
        <v>562.29999999999995</v>
      </c>
      <c r="AG21" s="90">
        <v>562.29999999999995</v>
      </c>
      <c r="AH21" s="94">
        <v>558.10622000000001</v>
      </c>
      <c r="AI21" s="97">
        <v>4090</v>
      </c>
      <c r="AJ21" s="95">
        <v>4090</v>
      </c>
      <c r="AK21" s="96">
        <v>4089.9879999999998</v>
      </c>
      <c r="AL21" s="93">
        <v>1863740.4</v>
      </c>
      <c r="AM21" s="90">
        <v>1863740.4</v>
      </c>
      <c r="AN21" s="4">
        <v>1831237.6766600001</v>
      </c>
      <c r="AO21" s="79"/>
      <c r="AP21" s="93"/>
      <c r="AQ21" s="90"/>
      <c r="AR21" s="94">
        <v>0</v>
      </c>
      <c r="AS21" s="93">
        <v>34139</v>
      </c>
      <c r="AT21" s="90">
        <v>34139</v>
      </c>
      <c r="AU21" s="94">
        <v>32956.248229999997</v>
      </c>
      <c r="AV21" s="93">
        <v>6860.0110000000004</v>
      </c>
      <c r="AW21" s="90">
        <v>6860.0110000000004</v>
      </c>
      <c r="AX21" s="94">
        <v>6560.6891100000003</v>
      </c>
      <c r="AY21" s="93"/>
      <c r="AZ21" s="90"/>
      <c r="BA21" s="94">
        <v>0</v>
      </c>
      <c r="BB21" s="93">
        <v>43405.9</v>
      </c>
      <c r="BC21" s="90">
        <v>43405.9</v>
      </c>
      <c r="BD21" s="94">
        <v>43379.577509999996</v>
      </c>
      <c r="BE21" s="93"/>
      <c r="BF21" s="90"/>
      <c r="BG21" s="94">
        <v>0</v>
      </c>
      <c r="BH21" s="97">
        <v>2845.6529999999998</v>
      </c>
      <c r="BI21" s="95">
        <v>2845.6529999999998</v>
      </c>
      <c r="BJ21" s="96">
        <v>2845.5276600000002</v>
      </c>
      <c r="BK21" s="93">
        <v>27785.9</v>
      </c>
      <c r="BL21" s="90">
        <v>27785.9</v>
      </c>
      <c r="BM21" s="4">
        <v>28945.57503</v>
      </c>
      <c r="BN21" s="79" t="s">
        <v>66</v>
      </c>
      <c r="BO21" s="93">
        <v>86196.5</v>
      </c>
      <c r="BP21" s="90">
        <v>86196.5</v>
      </c>
      <c r="BQ21" s="94">
        <v>84575.339890000003</v>
      </c>
      <c r="BR21" s="93">
        <v>27912.6</v>
      </c>
      <c r="BS21" s="90">
        <v>27912.6</v>
      </c>
      <c r="BT21" s="94">
        <v>24037.831710000002</v>
      </c>
      <c r="BU21" s="93"/>
      <c r="BV21" s="90"/>
      <c r="BW21" s="4">
        <v>0</v>
      </c>
      <c r="BX21" s="93"/>
      <c r="BY21" s="90"/>
      <c r="BZ21" s="94">
        <v>0</v>
      </c>
      <c r="CA21" s="93"/>
      <c r="CB21" s="90"/>
      <c r="CC21" s="94">
        <v>0</v>
      </c>
      <c r="CD21" s="93"/>
      <c r="CE21" s="90"/>
      <c r="CF21" s="94"/>
      <c r="CG21" s="98">
        <v>143644.57500000001</v>
      </c>
      <c r="CH21" s="90">
        <v>143644.57500000001</v>
      </c>
      <c r="CI21" s="4">
        <v>139043.5626</v>
      </c>
      <c r="CJ21" s="79"/>
      <c r="CK21" s="93"/>
      <c r="CL21" s="90"/>
      <c r="CM21" s="4">
        <v>0</v>
      </c>
      <c r="CN21" s="93"/>
      <c r="CO21" s="90"/>
      <c r="CP21" s="94"/>
      <c r="CQ21" s="99"/>
      <c r="CR21" s="95"/>
      <c r="CS21" s="96"/>
      <c r="CT21" s="97">
        <v>3766.3</v>
      </c>
      <c r="CU21" s="95">
        <v>3766.3</v>
      </c>
      <c r="CV21" s="96">
        <v>808.28449999999998</v>
      </c>
      <c r="CW21" s="97"/>
      <c r="CX21" s="95"/>
      <c r="CY21" s="100">
        <v>0</v>
      </c>
      <c r="CZ21" s="101"/>
      <c r="DA21" s="97">
        <v>8702</v>
      </c>
      <c r="DB21" s="95">
        <v>5126.6000000000004</v>
      </c>
      <c r="DC21" s="96">
        <v>5126.6000000000004</v>
      </c>
      <c r="DD21" s="97">
        <v>287099.5</v>
      </c>
      <c r="DE21" s="95">
        <v>287099.5</v>
      </c>
      <c r="DF21" s="96">
        <v>260998.38665</v>
      </c>
      <c r="DG21" s="86"/>
      <c r="DH21" s="86"/>
    </row>
    <row r="22" spans="1:112" ht="19.5" customHeight="1">
      <c r="A22" s="87">
        <v>14</v>
      </c>
      <c r="B22" s="88" t="s">
        <v>13</v>
      </c>
      <c r="C22" s="65">
        <f t="shared" si="0"/>
        <v>13390990.497109998</v>
      </c>
      <c r="D22" s="93">
        <v>1443020.2</v>
      </c>
      <c r="E22" s="90">
        <v>1443020.2</v>
      </c>
      <c r="F22" s="71">
        <v>1442940.3037100001</v>
      </c>
      <c r="G22" s="93">
        <v>230713</v>
      </c>
      <c r="H22" s="90">
        <v>230673.74952000001</v>
      </c>
      <c r="I22" s="94">
        <v>230610.14333000002</v>
      </c>
      <c r="J22" s="93">
        <v>40865.4</v>
      </c>
      <c r="K22" s="90">
        <v>38754.794040000001</v>
      </c>
      <c r="L22" s="94">
        <v>38753.11404</v>
      </c>
      <c r="M22" s="93">
        <v>3322325.1</v>
      </c>
      <c r="N22" s="90">
        <v>3285575.2555399998</v>
      </c>
      <c r="O22" s="4">
        <v>3285519.4286599997</v>
      </c>
      <c r="P22" s="93"/>
      <c r="Q22" s="90"/>
      <c r="R22" s="94"/>
      <c r="S22" s="93">
        <v>3686517.6</v>
      </c>
      <c r="T22" s="90">
        <v>3686517.6</v>
      </c>
      <c r="U22" s="4">
        <v>3561646.76602</v>
      </c>
      <c r="V22" s="79"/>
      <c r="W22" s="93">
        <v>4800</v>
      </c>
      <c r="X22" s="90">
        <v>4800</v>
      </c>
      <c r="Y22" s="4">
        <v>4800</v>
      </c>
      <c r="Z22" s="93">
        <v>13447.6</v>
      </c>
      <c r="AA22" s="90">
        <v>13447.6</v>
      </c>
      <c r="AB22" s="94">
        <v>12561.16547</v>
      </c>
      <c r="AC22" s="98">
        <v>70529.5</v>
      </c>
      <c r="AD22" s="90">
        <v>70529.5</v>
      </c>
      <c r="AE22" s="94">
        <v>64482.228880000002</v>
      </c>
      <c r="AF22" s="93">
        <v>1166.8</v>
      </c>
      <c r="AG22" s="90">
        <v>1166.8</v>
      </c>
      <c r="AH22" s="94">
        <v>1166.8</v>
      </c>
      <c r="AI22" s="97">
        <v>8486.7000000000007</v>
      </c>
      <c r="AJ22" s="95">
        <v>8486.7000000000007</v>
      </c>
      <c r="AK22" s="96">
        <v>8486.7000000000007</v>
      </c>
      <c r="AL22" s="93">
        <v>3842147</v>
      </c>
      <c r="AM22" s="90">
        <v>3842147</v>
      </c>
      <c r="AN22" s="4">
        <v>3751257.67711</v>
      </c>
      <c r="AO22" s="79"/>
      <c r="AP22" s="93">
        <v>23079</v>
      </c>
      <c r="AQ22" s="90">
        <v>23079</v>
      </c>
      <c r="AR22" s="94">
        <v>21011.547200000001</v>
      </c>
      <c r="AS22" s="93">
        <v>64014.2</v>
      </c>
      <c r="AT22" s="90">
        <v>64014.2</v>
      </c>
      <c r="AU22" s="94">
        <v>61332.400729999994</v>
      </c>
      <c r="AV22" s="93">
        <v>24406.451000000001</v>
      </c>
      <c r="AW22" s="90">
        <v>24406.451000000001</v>
      </c>
      <c r="AX22" s="94">
        <v>24406.450960000002</v>
      </c>
      <c r="AY22" s="93"/>
      <c r="AZ22" s="90"/>
      <c r="BA22" s="94">
        <v>0</v>
      </c>
      <c r="BB22" s="93">
        <v>61997.1</v>
      </c>
      <c r="BC22" s="90">
        <v>61997.1</v>
      </c>
      <c r="BD22" s="94">
        <v>54191.826710000001</v>
      </c>
      <c r="BE22" s="93">
        <v>4104.5</v>
      </c>
      <c r="BF22" s="90">
        <v>4104.5</v>
      </c>
      <c r="BG22" s="94">
        <v>4104.4855900000002</v>
      </c>
      <c r="BH22" s="97">
        <v>8811.3649999999998</v>
      </c>
      <c r="BI22" s="95">
        <v>8811.3649999999998</v>
      </c>
      <c r="BJ22" s="96">
        <v>8810.2490099999995</v>
      </c>
      <c r="BK22" s="93">
        <v>60356.800000000003</v>
      </c>
      <c r="BL22" s="90">
        <v>60356.800000000003</v>
      </c>
      <c r="BM22" s="4">
        <v>22200.974699999999</v>
      </c>
      <c r="BN22" s="79"/>
      <c r="BO22" s="93">
        <v>95356</v>
      </c>
      <c r="BP22" s="90">
        <v>95356</v>
      </c>
      <c r="BQ22" s="94">
        <v>91729.831379999989</v>
      </c>
      <c r="BR22" s="93"/>
      <c r="BS22" s="90"/>
      <c r="BT22" s="94">
        <v>0</v>
      </c>
      <c r="BU22" s="93"/>
      <c r="BV22" s="90"/>
      <c r="BW22" s="4">
        <v>0</v>
      </c>
      <c r="BX22" s="93"/>
      <c r="BY22" s="90"/>
      <c r="BZ22" s="94">
        <v>0</v>
      </c>
      <c r="CA22" s="93"/>
      <c r="CB22" s="90"/>
      <c r="CC22" s="94">
        <v>0</v>
      </c>
      <c r="CD22" s="93"/>
      <c r="CE22" s="90"/>
      <c r="CF22" s="94"/>
      <c r="CG22" s="98">
        <v>259463.8</v>
      </c>
      <c r="CH22" s="90">
        <v>259463.8</v>
      </c>
      <c r="CI22" s="4">
        <v>232422.87763999999</v>
      </c>
      <c r="CJ22" s="79"/>
      <c r="CK22" s="93"/>
      <c r="CL22" s="90"/>
      <c r="CM22" s="4">
        <v>0</v>
      </c>
      <c r="CN22" s="93"/>
      <c r="CO22" s="90"/>
      <c r="CP22" s="94"/>
      <c r="CQ22" s="99"/>
      <c r="CR22" s="95"/>
      <c r="CS22" s="96"/>
      <c r="CT22" s="97">
        <v>2092.6</v>
      </c>
      <c r="CU22" s="95">
        <v>2092.6</v>
      </c>
      <c r="CV22" s="96">
        <v>1577.6729800000001</v>
      </c>
      <c r="CW22" s="97"/>
      <c r="CX22" s="95"/>
      <c r="CY22" s="107">
        <v>0</v>
      </c>
      <c r="CZ22" s="108"/>
      <c r="DA22" s="109">
        <v>41286</v>
      </c>
      <c r="DB22" s="95">
        <v>41286</v>
      </c>
      <c r="DC22" s="96">
        <v>41286</v>
      </c>
      <c r="DD22" s="97">
        <v>425698</v>
      </c>
      <c r="DE22" s="95">
        <v>425698</v>
      </c>
      <c r="DF22" s="96">
        <v>425691.85298999998</v>
      </c>
      <c r="DG22" s="86"/>
      <c r="DH22" s="86"/>
    </row>
    <row r="23" spans="1:112" ht="19.5" customHeight="1">
      <c r="A23" s="87">
        <v>15</v>
      </c>
      <c r="B23" s="88" t="s">
        <v>14</v>
      </c>
      <c r="C23" s="65">
        <f t="shared" si="0"/>
        <v>11020256.690759996</v>
      </c>
      <c r="D23" s="93">
        <v>3851448.4</v>
      </c>
      <c r="E23" s="90">
        <v>3771106.2938600001</v>
      </c>
      <c r="F23" s="71">
        <v>3771105.6123800003</v>
      </c>
      <c r="G23" s="93">
        <v>35683.300000000003</v>
      </c>
      <c r="H23" s="90">
        <v>35629.339319999999</v>
      </c>
      <c r="I23" s="94">
        <v>35572.527479999997</v>
      </c>
      <c r="J23" s="93">
        <v>31097.5</v>
      </c>
      <c r="K23" s="90">
        <v>29480.448110000001</v>
      </c>
      <c r="L23" s="94">
        <v>29480.448110000001</v>
      </c>
      <c r="M23" s="93">
        <v>1644647.3</v>
      </c>
      <c r="N23" s="90">
        <v>1628850.9429599999</v>
      </c>
      <c r="O23" s="4">
        <v>1628786.8098199998</v>
      </c>
      <c r="P23" s="93"/>
      <c r="Q23" s="90"/>
      <c r="R23" s="94"/>
      <c r="S23" s="93">
        <v>2133804.1</v>
      </c>
      <c r="T23" s="90">
        <v>2133804.1</v>
      </c>
      <c r="U23" s="4">
        <v>2137675.4915399998</v>
      </c>
      <c r="V23" s="79" t="s">
        <v>66</v>
      </c>
      <c r="W23" s="93">
        <v>2300</v>
      </c>
      <c r="X23" s="90">
        <v>2300</v>
      </c>
      <c r="Y23" s="4">
        <v>2300</v>
      </c>
      <c r="Z23" s="93">
        <v>9522.2999999999993</v>
      </c>
      <c r="AA23" s="90">
        <v>9522.2999999999993</v>
      </c>
      <c r="AB23" s="94">
        <v>7404.6859400000003</v>
      </c>
      <c r="AC23" s="98">
        <v>39719.199999999997</v>
      </c>
      <c r="AD23" s="90">
        <v>39719.199999999997</v>
      </c>
      <c r="AE23" s="94">
        <v>38809.966509999998</v>
      </c>
      <c r="AF23" s="93">
        <v>697.6</v>
      </c>
      <c r="AG23" s="90">
        <v>697.6</v>
      </c>
      <c r="AH23" s="94">
        <v>694.1830799999999</v>
      </c>
      <c r="AI23" s="97">
        <v>5073.8999999999996</v>
      </c>
      <c r="AJ23" s="95">
        <v>5073.8999999999996</v>
      </c>
      <c r="AK23" s="96">
        <v>5073.8820400000004</v>
      </c>
      <c r="AL23" s="93">
        <v>2197955.5</v>
      </c>
      <c r="AM23" s="90">
        <v>2197955.5</v>
      </c>
      <c r="AN23" s="4">
        <v>2194729.8030500002</v>
      </c>
      <c r="AO23" s="79"/>
      <c r="AP23" s="93">
        <v>11538</v>
      </c>
      <c r="AQ23" s="90">
        <v>11538</v>
      </c>
      <c r="AR23" s="94">
        <v>11538</v>
      </c>
      <c r="AS23" s="93">
        <v>41769.699999999997</v>
      </c>
      <c r="AT23" s="90">
        <v>41769.699999999997</v>
      </c>
      <c r="AU23" s="94">
        <v>40344.571560000004</v>
      </c>
      <c r="AV23" s="93">
        <v>33593.235999999997</v>
      </c>
      <c r="AW23" s="90">
        <v>33593.235999999997</v>
      </c>
      <c r="AX23" s="94">
        <v>33586.273809999999</v>
      </c>
      <c r="AY23" s="93">
        <v>1089.779</v>
      </c>
      <c r="AZ23" s="90">
        <v>1089.779</v>
      </c>
      <c r="BA23" s="94">
        <v>1089.779</v>
      </c>
      <c r="BB23" s="93">
        <v>19191.8</v>
      </c>
      <c r="BC23" s="90">
        <v>19191.8</v>
      </c>
      <c r="BD23" s="94">
        <v>17977.098699999999</v>
      </c>
      <c r="BE23" s="93">
        <v>620.95799999999997</v>
      </c>
      <c r="BF23" s="90">
        <v>620.95799999999997</v>
      </c>
      <c r="BG23" s="94">
        <v>620.94864000000007</v>
      </c>
      <c r="BH23" s="97">
        <v>8158.7539999999999</v>
      </c>
      <c r="BI23" s="95">
        <v>8158.7539999999999</v>
      </c>
      <c r="BJ23" s="96">
        <v>8154.6470899999995</v>
      </c>
      <c r="BK23" s="93">
        <v>41307.599999999999</v>
      </c>
      <c r="BL23" s="90">
        <v>41307.599999999999</v>
      </c>
      <c r="BM23" s="4">
        <v>47034.091130000001</v>
      </c>
      <c r="BN23" s="79" t="s">
        <v>66</v>
      </c>
      <c r="BO23" s="93">
        <v>89556.1</v>
      </c>
      <c r="BP23" s="90">
        <v>89556.1</v>
      </c>
      <c r="BQ23" s="94">
        <v>87113.014319999987</v>
      </c>
      <c r="BR23" s="93"/>
      <c r="BS23" s="90"/>
      <c r="BT23" s="94">
        <v>0</v>
      </c>
      <c r="BU23" s="93"/>
      <c r="BV23" s="90"/>
      <c r="BW23" s="4">
        <v>0</v>
      </c>
      <c r="BX23" s="93"/>
      <c r="BY23" s="90"/>
      <c r="BZ23" s="94">
        <v>0</v>
      </c>
      <c r="CA23" s="93"/>
      <c r="CB23" s="90"/>
      <c r="CC23" s="94">
        <v>0</v>
      </c>
      <c r="CD23" s="93"/>
      <c r="CE23" s="90"/>
      <c r="CF23" s="94"/>
      <c r="CG23" s="98">
        <v>166940.12299999999</v>
      </c>
      <c r="CH23" s="90">
        <v>166940.12299999999</v>
      </c>
      <c r="CI23" s="4">
        <v>136673.52022000001</v>
      </c>
      <c r="CJ23" s="79"/>
      <c r="CK23" s="93"/>
      <c r="CL23" s="90"/>
      <c r="CM23" s="4">
        <v>0</v>
      </c>
      <c r="CN23" s="93"/>
      <c r="CO23" s="90"/>
      <c r="CP23" s="94"/>
      <c r="CQ23" s="99"/>
      <c r="CR23" s="95"/>
      <c r="CS23" s="96"/>
      <c r="CT23" s="97">
        <v>1559.8</v>
      </c>
      <c r="CU23" s="95">
        <v>1559.8</v>
      </c>
      <c r="CV23" s="96">
        <v>1556.29637</v>
      </c>
      <c r="CW23" s="97">
        <v>272103.2</v>
      </c>
      <c r="CX23" s="95">
        <v>218563.25992000001</v>
      </c>
      <c r="CY23" s="100">
        <v>218138.98835</v>
      </c>
      <c r="CZ23" s="101"/>
      <c r="DA23" s="97">
        <v>24806</v>
      </c>
      <c r="DB23" s="95">
        <v>17415.477139999999</v>
      </c>
      <c r="DC23" s="96">
        <v>17415.477139999999</v>
      </c>
      <c r="DD23" s="97">
        <v>588363.19999999995</v>
      </c>
      <c r="DE23" s="95">
        <v>588363.19999999995</v>
      </c>
      <c r="DF23" s="96">
        <v>547380.57448000007</v>
      </c>
      <c r="DG23" s="86"/>
      <c r="DH23" s="86"/>
    </row>
    <row r="24" spans="1:112" ht="19.5" customHeight="1">
      <c r="A24" s="87">
        <v>16</v>
      </c>
      <c r="B24" s="88" t="s">
        <v>15</v>
      </c>
      <c r="C24" s="65">
        <f t="shared" si="0"/>
        <v>9937963.6905599963</v>
      </c>
      <c r="D24" s="93">
        <v>2284490.1</v>
      </c>
      <c r="E24" s="90">
        <v>2217604.9846199998</v>
      </c>
      <c r="F24" s="71">
        <v>2217604.57076</v>
      </c>
      <c r="G24" s="93">
        <v>162244.5</v>
      </c>
      <c r="H24" s="90">
        <v>162137.37950000001</v>
      </c>
      <c r="I24" s="94">
        <v>161968.01316</v>
      </c>
      <c r="J24" s="93">
        <v>18079.400000000001</v>
      </c>
      <c r="K24" s="90">
        <v>17319.490099999999</v>
      </c>
      <c r="L24" s="94">
        <v>17319.490100000003</v>
      </c>
      <c r="M24" s="93">
        <v>2360569.6</v>
      </c>
      <c r="N24" s="90">
        <v>2330514.0105499998</v>
      </c>
      <c r="O24" s="4">
        <v>2322738.8520200001</v>
      </c>
      <c r="P24" s="93"/>
      <c r="Q24" s="90"/>
      <c r="R24" s="94"/>
      <c r="S24" s="93">
        <v>2682319.7000000002</v>
      </c>
      <c r="T24" s="90">
        <v>2682319.7000000002</v>
      </c>
      <c r="U24" s="4">
        <v>2659567.2304799999</v>
      </c>
      <c r="V24" s="79"/>
      <c r="W24" s="93">
        <v>2930</v>
      </c>
      <c r="X24" s="90">
        <v>2930</v>
      </c>
      <c r="Y24" s="4">
        <v>2929.9999600000001</v>
      </c>
      <c r="Z24" s="93">
        <v>12093.8</v>
      </c>
      <c r="AA24" s="90">
        <v>12093.8</v>
      </c>
      <c r="AB24" s="94">
        <v>11614.62033</v>
      </c>
      <c r="AC24" s="98">
        <v>47108.2</v>
      </c>
      <c r="AD24" s="90">
        <v>47108.2</v>
      </c>
      <c r="AE24" s="94">
        <v>44814.297200000001</v>
      </c>
      <c r="AF24" s="93">
        <v>568.5</v>
      </c>
      <c r="AG24" s="90">
        <v>568.5</v>
      </c>
      <c r="AH24" s="94">
        <v>568.28128000000004</v>
      </c>
      <c r="AI24" s="97">
        <v>4134.8999999999996</v>
      </c>
      <c r="AJ24" s="95">
        <v>4134.8999999999996</v>
      </c>
      <c r="AK24" s="96">
        <v>4134.7292500000003</v>
      </c>
      <c r="AL24" s="93">
        <v>1749963.5</v>
      </c>
      <c r="AM24" s="90">
        <v>1749963.5</v>
      </c>
      <c r="AN24" s="4">
        <v>1749377.74712</v>
      </c>
      <c r="AO24" s="79"/>
      <c r="AP24" s="93">
        <v>11538</v>
      </c>
      <c r="AQ24" s="90">
        <v>11538</v>
      </c>
      <c r="AR24" s="94">
        <v>11538</v>
      </c>
      <c r="AS24" s="93">
        <v>29964.6</v>
      </c>
      <c r="AT24" s="90">
        <v>29964.6</v>
      </c>
      <c r="AU24" s="94">
        <v>27667.278620000001</v>
      </c>
      <c r="AV24" s="93">
        <v>14407.338</v>
      </c>
      <c r="AW24" s="90">
        <v>14407.338</v>
      </c>
      <c r="AX24" s="94">
        <v>14402.45</v>
      </c>
      <c r="AY24" s="93">
        <v>1144.1610000000001</v>
      </c>
      <c r="AZ24" s="90">
        <v>1144.1610000000001</v>
      </c>
      <c r="BA24" s="94">
        <v>1144.1610000000001</v>
      </c>
      <c r="BB24" s="93">
        <v>12748.1</v>
      </c>
      <c r="BC24" s="90">
        <v>12748.1</v>
      </c>
      <c r="BD24" s="94">
        <v>12748.0726</v>
      </c>
      <c r="BE24" s="93">
        <v>2211.6379999999999</v>
      </c>
      <c r="BF24" s="90">
        <v>2211.6379999999999</v>
      </c>
      <c r="BG24" s="94">
        <v>2058.623</v>
      </c>
      <c r="BH24" s="97">
        <v>8206.6939999999995</v>
      </c>
      <c r="BI24" s="95">
        <v>8206.6939999999995</v>
      </c>
      <c r="BJ24" s="96">
        <v>8206.6939999999995</v>
      </c>
      <c r="BK24" s="93">
        <v>46589.5</v>
      </c>
      <c r="BL24" s="90">
        <v>46589.5</v>
      </c>
      <c r="BM24" s="4">
        <v>47593.113469999997</v>
      </c>
      <c r="BN24" s="79" t="s">
        <v>66</v>
      </c>
      <c r="BO24" s="93">
        <v>62442.400000000001</v>
      </c>
      <c r="BP24" s="90">
        <v>62442.400000000001</v>
      </c>
      <c r="BQ24" s="94">
        <v>61761.949310000004</v>
      </c>
      <c r="BR24" s="93">
        <v>29226.3</v>
      </c>
      <c r="BS24" s="90">
        <v>29226.3</v>
      </c>
      <c r="BT24" s="94">
        <v>27829.309860000001</v>
      </c>
      <c r="BU24" s="93"/>
      <c r="BV24" s="90"/>
      <c r="BW24" s="4">
        <v>0</v>
      </c>
      <c r="BX24" s="93">
        <v>42000</v>
      </c>
      <c r="BY24" s="90">
        <v>42000</v>
      </c>
      <c r="BZ24" s="94">
        <v>42000</v>
      </c>
      <c r="CA24" s="93"/>
      <c r="CB24" s="90"/>
      <c r="CC24" s="94">
        <v>0</v>
      </c>
      <c r="CD24" s="93"/>
      <c r="CE24" s="90"/>
      <c r="CF24" s="94"/>
      <c r="CG24" s="98">
        <v>143207.10800000001</v>
      </c>
      <c r="CH24" s="90">
        <v>143207.10800000001</v>
      </c>
      <c r="CI24" s="4">
        <v>125255.44089</v>
      </c>
      <c r="CJ24" s="79"/>
      <c r="CK24" s="93"/>
      <c r="CL24" s="90"/>
      <c r="CM24" s="4">
        <v>0</v>
      </c>
      <c r="CN24" s="93"/>
      <c r="CO24" s="90"/>
      <c r="CP24" s="94"/>
      <c r="CQ24" s="99"/>
      <c r="CR24" s="95"/>
      <c r="CS24" s="96"/>
      <c r="CT24" s="97">
        <v>1299</v>
      </c>
      <c r="CU24" s="95">
        <v>1299</v>
      </c>
      <c r="CV24" s="96">
        <v>1283.6991499999999</v>
      </c>
      <c r="CW24" s="97">
        <v>370399.6</v>
      </c>
      <c r="CX24" s="95">
        <v>100033.20262</v>
      </c>
      <c r="CY24" s="100">
        <v>85228.220119999998</v>
      </c>
      <c r="CZ24" s="101"/>
      <c r="DA24" s="97">
        <v>10916</v>
      </c>
      <c r="DB24" s="95">
        <v>10640.82575</v>
      </c>
      <c r="DC24" s="96">
        <v>10640.82575</v>
      </c>
      <c r="DD24" s="97">
        <v>281342.5</v>
      </c>
      <c r="DE24" s="95">
        <v>281342.5</v>
      </c>
      <c r="DF24" s="96">
        <v>265968.02113000001</v>
      </c>
      <c r="DG24" s="86"/>
      <c r="DH24" s="86"/>
    </row>
    <row r="25" spans="1:112" ht="19.5" customHeight="1">
      <c r="A25" s="87">
        <v>17</v>
      </c>
      <c r="B25" s="88" t="s">
        <v>16</v>
      </c>
      <c r="C25" s="65">
        <f t="shared" si="0"/>
        <v>8468799.5079800002</v>
      </c>
      <c r="D25" s="93">
        <v>3107513.6</v>
      </c>
      <c r="E25" s="90">
        <v>2967683.6360399998</v>
      </c>
      <c r="F25" s="71">
        <v>2967592.1143</v>
      </c>
      <c r="G25" s="93">
        <v>90875.4</v>
      </c>
      <c r="H25" s="90">
        <v>88901.097559999995</v>
      </c>
      <c r="I25" s="94">
        <v>88901.097560000009</v>
      </c>
      <c r="J25" s="93">
        <v>26554.3</v>
      </c>
      <c r="K25" s="90">
        <v>25852.027180000001</v>
      </c>
      <c r="L25" s="94">
        <v>25836.747879999999</v>
      </c>
      <c r="M25" s="93">
        <v>1330524.2</v>
      </c>
      <c r="N25" s="90">
        <v>1320219.8081199999</v>
      </c>
      <c r="O25" s="4">
        <v>1320206.6532300001</v>
      </c>
      <c r="P25" s="93"/>
      <c r="Q25" s="90"/>
      <c r="R25" s="94"/>
      <c r="S25" s="93">
        <v>1471696.4</v>
      </c>
      <c r="T25" s="90">
        <v>1471696.4</v>
      </c>
      <c r="U25" s="4">
        <v>1503085.1065199999</v>
      </c>
      <c r="V25" s="79" t="s">
        <v>66</v>
      </c>
      <c r="W25" s="93">
        <v>2300</v>
      </c>
      <c r="X25" s="90">
        <v>2300</v>
      </c>
      <c r="Y25" s="4">
        <v>2298.63996</v>
      </c>
      <c r="Z25" s="93">
        <v>5215.5</v>
      </c>
      <c r="AA25" s="90">
        <v>5215.5</v>
      </c>
      <c r="AB25" s="94">
        <v>5068.97912</v>
      </c>
      <c r="AC25" s="98">
        <v>28773.8</v>
      </c>
      <c r="AD25" s="90">
        <v>28773.8</v>
      </c>
      <c r="AE25" s="94">
        <v>28713.16042</v>
      </c>
      <c r="AF25" s="93">
        <v>540</v>
      </c>
      <c r="AG25" s="90">
        <v>540</v>
      </c>
      <c r="AH25" s="94">
        <v>536.87671999999998</v>
      </c>
      <c r="AI25" s="97">
        <v>3927.8</v>
      </c>
      <c r="AJ25" s="95">
        <v>3927.8</v>
      </c>
      <c r="AK25" s="96">
        <v>3927.79873</v>
      </c>
      <c r="AL25" s="93">
        <v>1809462.2</v>
      </c>
      <c r="AM25" s="90">
        <v>1809462.2</v>
      </c>
      <c r="AN25" s="4">
        <v>1803285.3231300001</v>
      </c>
      <c r="AO25" s="79"/>
      <c r="AP25" s="93"/>
      <c r="AQ25" s="90"/>
      <c r="AR25" s="94">
        <v>0</v>
      </c>
      <c r="AS25" s="93">
        <v>28463.9</v>
      </c>
      <c r="AT25" s="90">
        <v>28463.9</v>
      </c>
      <c r="AU25" s="94">
        <v>27668.583200000001</v>
      </c>
      <c r="AV25" s="93">
        <v>13595.601000000001</v>
      </c>
      <c r="AW25" s="90">
        <v>13595.601000000001</v>
      </c>
      <c r="AX25" s="94">
        <v>13425.257240000001</v>
      </c>
      <c r="AY25" s="93">
        <v>1897.2</v>
      </c>
      <c r="AZ25" s="90">
        <v>1897.2</v>
      </c>
      <c r="BA25" s="94">
        <v>1897.2</v>
      </c>
      <c r="BB25" s="93">
        <v>17925.5</v>
      </c>
      <c r="BC25" s="90">
        <v>17925.5</v>
      </c>
      <c r="BD25" s="94">
        <v>16901.003499999999</v>
      </c>
      <c r="BE25" s="93">
        <v>2699.08</v>
      </c>
      <c r="BF25" s="90">
        <v>2699.08</v>
      </c>
      <c r="BG25" s="94">
        <v>2699.0441900000001</v>
      </c>
      <c r="BH25" s="97">
        <v>5949.8220000000001</v>
      </c>
      <c r="BI25" s="95">
        <v>5949.8220000000001</v>
      </c>
      <c r="BJ25" s="96">
        <v>5949.8140999999996</v>
      </c>
      <c r="BK25" s="93">
        <v>26361.200000000001</v>
      </c>
      <c r="BL25" s="90">
        <v>26361.200000000001</v>
      </c>
      <c r="BM25" s="4">
        <v>2326.4845499999997</v>
      </c>
      <c r="BN25" s="79"/>
      <c r="BO25" s="93">
        <v>77025.8</v>
      </c>
      <c r="BP25" s="90">
        <v>77025.8</v>
      </c>
      <c r="BQ25" s="94">
        <v>75611.118459999998</v>
      </c>
      <c r="BR25" s="93"/>
      <c r="BS25" s="90"/>
      <c r="BT25" s="94">
        <v>0</v>
      </c>
      <c r="BU25" s="93"/>
      <c r="BV25" s="90"/>
      <c r="BW25" s="4">
        <v>0</v>
      </c>
      <c r="BX25" s="93"/>
      <c r="BY25" s="90"/>
      <c r="BZ25" s="94">
        <v>0</v>
      </c>
      <c r="CA25" s="93"/>
      <c r="CB25" s="90"/>
      <c r="CC25" s="94">
        <v>0</v>
      </c>
      <c r="CD25" s="93"/>
      <c r="CE25" s="90"/>
      <c r="CF25" s="94"/>
      <c r="CG25" s="98">
        <v>154438.65599999999</v>
      </c>
      <c r="CH25" s="90">
        <v>154438.65599999999</v>
      </c>
      <c r="CI25" s="4">
        <v>133550.37641</v>
      </c>
      <c r="CJ25" s="79"/>
      <c r="CK25" s="93"/>
      <c r="CL25" s="90"/>
      <c r="CM25" s="4">
        <v>0</v>
      </c>
      <c r="CN25" s="93"/>
      <c r="CO25" s="90"/>
      <c r="CP25" s="94"/>
      <c r="CQ25" s="99"/>
      <c r="CR25" s="95"/>
      <c r="CS25" s="96"/>
      <c r="CT25" s="97">
        <v>1879.2</v>
      </c>
      <c r="CU25" s="95">
        <v>1879.2</v>
      </c>
      <c r="CV25" s="96">
        <v>376.38963000000001</v>
      </c>
      <c r="CW25" s="97"/>
      <c r="CX25" s="95"/>
      <c r="CY25" s="100">
        <v>0</v>
      </c>
      <c r="CZ25" s="101"/>
      <c r="DA25" s="97">
        <v>7770</v>
      </c>
      <c r="DB25" s="95">
        <v>1219.8912600000001</v>
      </c>
      <c r="DC25" s="96">
        <v>1219.8912600000001</v>
      </c>
      <c r="DD25" s="97">
        <v>457482.5</v>
      </c>
      <c r="DE25" s="95">
        <v>457482.5</v>
      </c>
      <c r="DF25" s="96">
        <v>437721.84787</v>
      </c>
      <c r="DG25" s="86"/>
      <c r="DH25" s="86"/>
    </row>
    <row r="26" spans="1:112" ht="19.5" customHeight="1">
      <c r="A26" s="87">
        <v>18</v>
      </c>
      <c r="B26" s="88" t="s">
        <v>17</v>
      </c>
      <c r="C26" s="65">
        <f t="shared" si="0"/>
        <v>8467323.150489999</v>
      </c>
      <c r="D26" s="93">
        <v>2656394.6</v>
      </c>
      <c r="E26" s="90">
        <v>2656394.6</v>
      </c>
      <c r="F26" s="71">
        <v>2655954.1378000001</v>
      </c>
      <c r="G26" s="93">
        <v>56186</v>
      </c>
      <c r="H26" s="90">
        <v>54334.061020000001</v>
      </c>
      <c r="I26" s="94">
        <v>54332.440590000006</v>
      </c>
      <c r="J26" s="93">
        <v>14613.1</v>
      </c>
      <c r="K26" s="90">
        <v>13171.25287</v>
      </c>
      <c r="L26" s="94">
        <v>13168.350289999998</v>
      </c>
      <c r="M26" s="93">
        <v>1527230.1</v>
      </c>
      <c r="N26" s="90">
        <v>1512202.2609999999</v>
      </c>
      <c r="O26" s="4">
        <v>1512144.6007600001</v>
      </c>
      <c r="P26" s="93"/>
      <c r="Q26" s="90"/>
      <c r="R26" s="94"/>
      <c r="S26" s="93">
        <v>1884195.6</v>
      </c>
      <c r="T26" s="90">
        <v>1884195.6</v>
      </c>
      <c r="U26" s="4">
        <v>1966296.0942800001</v>
      </c>
      <c r="V26" s="79" t="s">
        <v>66</v>
      </c>
      <c r="W26" s="93">
        <v>2930</v>
      </c>
      <c r="X26" s="90">
        <v>2930</v>
      </c>
      <c r="Y26" s="4">
        <v>2930</v>
      </c>
      <c r="Z26" s="93">
        <v>5240.5</v>
      </c>
      <c r="AA26" s="90">
        <v>5240.5</v>
      </c>
      <c r="AB26" s="94">
        <v>4966.6061300000001</v>
      </c>
      <c r="AC26" s="98">
        <v>38310.6</v>
      </c>
      <c r="AD26" s="90">
        <v>38310.6</v>
      </c>
      <c r="AE26" s="94">
        <v>37463.479049999994</v>
      </c>
      <c r="AF26" s="93">
        <v>517.9</v>
      </c>
      <c r="AG26" s="90">
        <v>517.9</v>
      </c>
      <c r="AH26" s="94">
        <v>517.79521</v>
      </c>
      <c r="AI26" s="97">
        <v>3766.6</v>
      </c>
      <c r="AJ26" s="95">
        <v>3766.6</v>
      </c>
      <c r="AK26" s="96">
        <v>3766.6</v>
      </c>
      <c r="AL26" s="93">
        <v>1654000.1</v>
      </c>
      <c r="AM26" s="90">
        <v>1654000.1</v>
      </c>
      <c r="AN26" s="4">
        <v>1654081.44306</v>
      </c>
      <c r="AO26" s="79" t="s">
        <v>66</v>
      </c>
      <c r="AP26" s="93"/>
      <c r="AQ26" s="90"/>
      <c r="AR26" s="94">
        <v>0</v>
      </c>
      <c r="AS26" s="93">
        <v>28497.1</v>
      </c>
      <c r="AT26" s="90">
        <v>28497.1</v>
      </c>
      <c r="AU26" s="94">
        <v>28017.96931</v>
      </c>
      <c r="AV26" s="93">
        <v>10962.607</v>
      </c>
      <c r="AW26" s="90">
        <v>10962.607</v>
      </c>
      <c r="AX26" s="94">
        <v>10737.6373</v>
      </c>
      <c r="AY26" s="93">
        <v>12240.227999999999</v>
      </c>
      <c r="AZ26" s="90">
        <v>12240.227999999999</v>
      </c>
      <c r="BA26" s="94">
        <v>11860.145699999999</v>
      </c>
      <c r="BB26" s="93">
        <v>6026.6</v>
      </c>
      <c r="BC26" s="90">
        <v>6026.6</v>
      </c>
      <c r="BD26" s="94">
        <v>5933.2326399999993</v>
      </c>
      <c r="BE26" s="93">
        <v>945.14400000000001</v>
      </c>
      <c r="BF26" s="90">
        <v>945.14400000000001</v>
      </c>
      <c r="BG26" s="94">
        <v>923.6703</v>
      </c>
      <c r="BH26" s="97">
        <v>10888.231</v>
      </c>
      <c r="BI26" s="95">
        <v>10888.231</v>
      </c>
      <c r="BJ26" s="96">
        <v>10566.50504</v>
      </c>
      <c r="BK26" s="93">
        <v>44691.6</v>
      </c>
      <c r="BL26" s="90">
        <v>44691.6</v>
      </c>
      <c r="BM26" s="4">
        <v>11408.72624</v>
      </c>
      <c r="BN26" s="79"/>
      <c r="BO26" s="93">
        <v>90069.3</v>
      </c>
      <c r="BP26" s="90">
        <v>90069.3</v>
      </c>
      <c r="BQ26" s="94">
        <v>89734.28916</v>
      </c>
      <c r="BR26" s="93"/>
      <c r="BS26" s="90"/>
      <c r="BT26" s="94">
        <v>0</v>
      </c>
      <c r="BU26" s="93"/>
      <c r="BV26" s="90"/>
      <c r="BW26" s="4">
        <v>0</v>
      </c>
      <c r="BX26" s="93">
        <v>0</v>
      </c>
      <c r="BY26" s="90">
        <v>0</v>
      </c>
      <c r="BZ26" s="94">
        <v>0</v>
      </c>
      <c r="CA26" s="93"/>
      <c r="CB26" s="90"/>
      <c r="CC26" s="94">
        <v>0</v>
      </c>
      <c r="CD26" s="93"/>
      <c r="CE26" s="90"/>
      <c r="CF26" s="94"/>
      <c r="CG26" s="98">
        <v>105047.03200000001</v>
      </c>
      <c r="CH26" s="90">
        <v>105047.03200000001</v>
      </c>
      <c r="CI26" s="4">
        <v>79365.090819999998</v>
      </c>
      <c r="CJ26" s="79"/>
      <c r="CK26" s="93"/>
      <c r="CL26" s="90"/>
      <c r="CM26" s="4">
        <v>0</v>
      </c>
      <c r="CN26" s="93"/>
      <c r="CO26" s="90"/>
      <c r="CP26" s="94"/>
      <c r="CQ26" s="99"/>
      <c r="CR26" s="95"/>
      <c r="CS26" s="96"/>
      <c r="CT26" s="97">
        <v>1851</v>
      </c>
      <c r="CU26" s="95">
        <v>1851</v>
      </c>
      <c r="CV26" s="96">
        <v>1813.5895</v>
      </c>
      <c r="CW26" s="97"/>
      <c r="CX26" s="95"/>
      <c r="CY26" s="100">
        <v>0</v>
      </c>
      <c r="CZ26" s="101"/>
      <c r="DA26" s="97">
        <v>1058</v>
      </c>
      <c r="DB26" s="95">
        <v>1058</v>
      </c>
      <c r="DC26" s="96">
        <v>1058</v>
      </c>
      <c r="DD26" s="97">
        <v>315105.7</v>
      </c>
      <c r="DE26" s="95">
        <v>315105.7</v>
      </c>
      <c r="DF26" s="96">
        <v>310282.74731000001</v>
      </c>
      <c r="DG26" s="86"/>
      <c r="DH26" s="86"/>
    </row>
    <row r="27" spans="1:112" ht="19.5" customHeight="1">
      <c r="A27" s="87">
        <v>19</v>
      </c>
      <c r="B27" s="88" t="s">
        <v>18</v>
      </c>
      <c r="C27" s="65">
        <f t="shared" si="0"/>
        <v>16741442.847399995</v>
      </c>
      <c r="D27" s="93">
        <v>4861532.4000000004</v>
      </c>
      <c r="E27" s="90">
        <v>4861532.4000000004</v>
      </c>
      <c r="F27" s="71">
        <v>4861475.3685499998</v>
      </c>
      <c r="G27" s="93">
        <v>77624.2</v>
      </c>
      <c r="H27" s="90">
        <v>77624.2</v>
      </c>
      <c r="I27" s="94">
        <v>77618.996029999995</v>
      </c>
      <c r="J27" s="93">
        <v>71969</v>
      </c>
      <c r="K27" s="90">
        <v>69400.595239999995</v>
      </c>
      <c r="L27" s="94">
        <v>69393.240720000002</v>
      </c>
      <c r="M27" s="93">
        <v>2877485.4</v>
      </c>
      <c r="N27" s="90">
        <v>2855494.5577500002</v>
      </c>
      <c r="O27" s="4">
        <v>2855109.8157899999</v>
      </c>
      <c r="P27" s="93"/>
      <c r="Q27" s="90"/>
      <c r="R27" s="94"/>
      <c r="S27" s="93">
        <v>3259982.6</v>
      </c>
      <c r="T27" s="90">
        <v>3259982.6</v>
      </c>
      <c r="U27" s="4">
        <v>3226734.9658499998</v>
      </c>
      <c r="V27" s="79"/>
      <c r="W27" s="93">
        <v>5430</v>
      </c>
      <c r="X27" s="90">
        <v>5430</v>
      </c>
      <c r="Y27" s="4">
        <v>5428.61751</v>
      </c>
      <c r="Z27" s="93">
        <v>10603</v>
      </c>
      <c r="AA27" s="90">
        <v>10603</v>
      </c>
      <c r="AB27" s="94">
        <v>8837.5383199999997</v>
      </c>
      <c r="AC27" s="98">
        <v>59316.9</v>
      </c>
      <c r="AD27" s="90">
        <v>59316.9</v>
      </c>
      <c r="AE27" s="94">
        <v>56330.276359999996</v>
      </c>
      <c r="AF27" s="93">
        <v>1320.7</v>
      </c>
      <c r="AG27" s="90">
        <v>1320.7</v>
      </c>
      <c r="AH27" s="94">
        <v>1320.7</v>
      </c>
      <c r="AI27" s="97">
        <v>9605.7000000000007</v>
      </c>
      <c r="AJ27" s="95">
        <v>9605.7000000000007</v>
      </c>
      <c r="AK27" s="96">
        <v>9605.6772200000014</v>
      </c>
      <c r="AL27" s="93">
        <v>4301294.3</v>
      </c>
      <c r="AM27" s="90">
        <v>4301294.3</v>
      </c>
      <c r="AN27" s="4">
        <v>4209716.0305199996</v>
      </c>
      <c r="AO27" s="79"/>
      <c r="AP27" s="93">
        <v>11538</v>
      </c>
      <c r="AQ27" s="90">
        <v>11538</v>
      </c>
      <c r="AR27" s="94">
        <v>11538</v>
      </c>
      <c r="AS27" s="93">
        <v>69610.2</v>
      </c>
      <c r="AT27" s="90">
        <v>69610.2</v>
      </c>
      <c r="AU27" s="94">
        <v>69494.006129999994</v>
      </c>
      <c r="AV27" s="93">
        <v>10517.532999999999</v>
      </c>
      <c r="AW27" s="90">
        <v>10517.532999999999</v>
      </c>
      <c r="AX27" s="94">
        <v>10517.30645</v>
      </c>
      <c r="AY27" s="93">
        <v>17681.691999999999</v>
      </c>
      <c r="AZ27" s="90">
        <v>17681.691999999999</v>
      </c>
      <c r="BA27" s="94">
        <v>17681.691999999999</v>
      </c>
      <c r="BB27" s="93">
        <v>21851.200000000001</v>
      </c>
      <c r="BC27" s="90">
        <v>21851.200000000001</v>
      </c>
      <c r="BD27" s="94">
        <v>21389.671979999999</v>
      </c>
      <c r="BE27" s="93">
        <v>1879.37</v>
      </c>
      <c r="BF27" s="90">
        <v>1879.37</v>
      </c>
      <c r="BG27" s="94">
        <v>1879.2404899999999</v>
      </c>
      <c r="BH27" s="97">
        <v>31414.585999999999</v>
      </c>
      <c r="BI27" s="95">
        <v>31414.585999999999</v>
      </c>
      <c r="BJ27" s="96">
        <v>31215.191780000001</v>
      </c>
      <c r="BK27" s="93">
        <v>39870.800000000003</v>
      </c>
      <c r="BL27" s="90">
        <v>39870.800000000003</v>
      </c>
      <c r="BM27" s="4">
        <v>91420.206069999986</v>
      </c>
      <c r="BN27" s="79" t="s">
        <v>66</v>
      </c>
      <c r="BO27" s="93">
        <v>42108.1</v>
      </c>
      <c r="BP27" s="90">
        <v>42108.1</v>
      </c>
      <c r="BQ27" s="94">
        <v>41943.320399999997</v>
      </c>
      <c r="BR27" s="93"/>
      <c r="BS27" s="90"/>
      <c r="BT27" s="94">
        <v>0</v>
      </c>
      <c r="BU27" s="93">
        <v>272011.96100000001</v>
      </c>
      <c r="BV27" s="90">
        <v>97168.424010000002</v>
      </c>
      <c r="BW27" s="4">
        <v>97168.424010000002</v>
      </c>
      <c r="BX27" s="93"/>
      <c r="BY27" s="90"/>
      <c r="BZ27" s="94">
        <v>0</v>
      </c>
      <c r="CA27" s="93"/>
      <c r="CB27" s="90"/>
      <c r="CC27" s="94">
        <v>0</v>
      </c>
      <c r="CD27" s="93"/>
      <c r="CE27" s="90"/>
      <c r="CF27" s="94"/>
      <c r="CG27" s="98">
        <v>376131.13699999999</v>
      </c>
      <c r="CH27" s="90">
        <v>376131.13699999999</v>
      </c>
      <c r="CI27" s="4">
        <v>281733.46925000002</v>
      </c>
      <c r="CJ27" s="79"/>
      <c r="CK27" s="93"/>
      <c r="CL27" s="90"/>
      <c r="CM27" s="4">
        <v>0</v>
      </c>
      <c r="CN27" s="93">
        <v>30000</v>
      </c>
      <c r="CO27" s="90">
        <v>0</v>
      </c>
      <c r="CP27" s="94"/>
      <c r="CQ27" s="99"/>
      <c r="CR27" s="95"/>
      <c r="CS27" s="96"/>
      <c r="CT27" s="97">
        <v>1803.4</v>
      </c>
      <c r="CU27" s="95">
        <v>1803.4</v>
      </c>
      <c r="CV27" s="96">
        <v>1401.7681699999998</v>
      </c>
      <c r="CW27" s="97"/>
      <c r="CX27" s="95"/>
      <c r="CY27" s="100">
        <v>0</v>
      </c>
      <c r="CZ27" s="101"/>
      <c r="DA27" s="97">
        <v>36514</v>
      </c>
      <c r="DB27" s="95">
        <v>36514</v>
      </c>
      <c r="DC27" s="96">
        <v>36514</v>
      </c>
      <c r="DD27" s="97">
        <v>656185.19999999995</v>
      </c>
      <c r="DE27" s="95">
        <v>656185.19999999995</v>
      </c>
      <c r="DF27" s="96">
        <v>645975.3237999999</v>
      </c>
      <c r="DG27" s="86"/>
      <c r="DH27" s="86"/>
    </row>
    <row r="28" spans="1:112" ht="19.5" customHeight="1">
      <c r="A28" s="87">
        <v>20</v>
      </c>
      <c r="B28" s="88" t="s">
        <v>19</v>
      </c>
      <c r="C28" s="65">
        <f t="shared" si="0"/>
        <v>7114367.8715699986</v>
      </c>
      <c r="D28" s="93">
        <v>1450268.7</v>
      </c>
      <c r="E28" s="90">
        <v>1365947.7147900001</v>
      </c>
      <c r="F28" s="71">
        <v>1365910.24967</v>
      </c>
      <c r="G28" s="93">
        <v>169637.7</v>
      </c>
      <c r="H28" s="90">
        <v>169588.72700000001</v>
      </c>
      <c r="I28" s="94">
        <v>169468.61278</v>
      </c>
      <c r="J28" s="93">
        <v>41200.699999999997</v>
      </c>
      <c r="K28" s="90">
        <v>40444.677969999997</v>
      </c>
      <c r="L28" s="94">
        <v>40444.675579999996</v>
      </c>
      <c r="M28" s="93">
        <v>1522093.9</v>
      </c>
      <c r="N28" s="90">
        <v>1506619.179</v>
      </c>
      <c r="O28" s="4">
        <v>1506520.86167</v>
      </c>
      <c r="P28" s="93"/>
      <c r="Q28" s="90"/>
      <c r="R28" s="94"/>
      <c r="S28" s="93">
        <v>1783536.4</v>
      </c>
      <c r="T28" s="90">
        <v>1783536.4</v>
      </c>
      <c r="U28" s="4">
        <v>1740795.4046400001</v>
      </c>
      <c r="V28" s="79"/>
      <c r="W28" s="93">
        <v>2930</v>
      </c>
      <c r="X28" s="90">
        <v>2930</v>
      </c>
      <c r="Y28" s="4">
        <v>2928.3122799999996</v>
      </c>
      <c r="Z28" s="93">
        <v>14236.8</v>
      </c>
      <c r="AA28" s="90">
        <v>14236.8</v>
      </c>
      <c r="AB28" s="94">
        <v>13351.780490000001</v>
      </c>
      <c r="AC28" s="98">
        <v>31662</v>
      </c>
      <c r="AD28" s="90">
        <v>31662</v>
      </c>
      <c r="AE28" s="94">
        <v>30498.815160000002</v>
      </c>
      <c r="AF28" s="93">
        <v>516.1</v>
      </c>
      <c r="AG28" s="90">
        <v>516.1</v>
      </c>
      <c r="AH28" s="94">
        <v>513.94916999999998</v>
      </c>
      <c r="AI28" s="97">
        <v>3754</v>
      </c>
      <c r="AJ28" s="95">
        <v>3754</v>
      </c>
      <c r="AK28" s="96">
        <v>3753.98992</v>
      </c>
      <c r="AL28" s="93">
        <v>1684368.5</v>
      </c>
      <c r="AM28" s="90">
        <v>1684368.5</v>
      </c>
      <c r="AN28" s="4">
        <v>1669973.51406</v>
      </c>
      <c r="AO28" s="79"/>
      <c r="AP28" s="93">
        <v>11538</v>
      </c>
      <c r="AQ28" s="90">
        <v>11538</v>
      </c>
      <c r="AR28" s="94">
        <v>11490</v>
      </c>
      <c r="AS28" s="93">
        <v>30654.3</v>
      </c>
      <c r="AT28" s="90">
        <v>30654.3</v>
      </c>
      <c r="AU28" s="94">
        <v>30116.892670000001</v>
      </c>
      <c r="AV28" s="93">
        <v>8543.5429999999997</v>
      </c>
      <c r="AW28" s="90">
        <v>8543.5429999999997</v>
      </c>
      <c r="AX28" s="94">
        <v>8543.4740199999997</v>
      </c>
      <c r="AY28" s="93">
        <v>1609.5820000000001</v>
      </c>
      <c r="AZ28" s="90">
        <v>1609.5820000000001</v>
      </c>
      <c r="BA28" s="94">
        <v>1609.5820000000001</v>
      </c>
      <c r="BB28" s="93">
        <v>19773.8</v>
      </c>
      <c r="BC28" s="90">
        <v>19773.8</v>
      </c>
      <c r="BD28" s="94">
        <v>19715.979589999999</v>
      </c>
      <c r="BE28" s="93"/>
      <c r="BF28" s="90"/>
      <c r="BG28" s="94">
        <v>0</v>
      </c>
      <c r="BH28" s="97">
        <v>756.24400000000003</v>
      </c>
      <c r="BI28" s="95">
        <v>756.24400000000003</v>
      </c>
      <c r="BJ28" s="96">
        <v>756.24338</v>
      </c>
      <c r="BK28" s="93">
        <v>31239.8</v>
      </c>
      <c r="BL28" s="90">
        <v>31239.8</v>
      </c>
      <c r="BM28" s="4">
        <v>15523.86393</v>
      </c>
      <c r="BN28" s="79"/>
      <c r="BO28" s="93">
        <v>78836.7</v>
      </c>
      <c r="BP28" s="90">
        <v>78836.7</v>
      </c>
      <c r="BQ28" s="94">
        <v>77375.404760000005</v>
      </c>
      <c r="BR28" s="93">
        <v>124.7</v>
      </c>
      <c r="BS28" s="90">
        <v>124.7</v>
      </c>
      <c r="BT28" s="94">
        <v>112.2</v>
      </c>
      <c r="BU28" s="93"/>
      <c r="BV28" s="90"/>
      <c r="BW28" s="4">
        <v>0</v>
      </c>
      <c r="BX28" s="93"/>
      <c r="BY28" s="90"/>
      <c r="BZ28" s="94">
        <v>0</v>
      </c>
      <c r="CA28" s="93">
        <v>19000</v>
      </c>
      <c r="CB28" s="90">
        <v>19000</v>
      </c>
      <c r="CC28" s="94">
        <v>19000</v>
      </c>
      <c r="CD28" s="93"/>
      <c r="CE28" s="90"/>
      <c r="CF28" s="94"/>
      <c r="CG28" s="98">
        <v>134979.58600000001</v>
      </c>
      <c r="CH28" s="90">
        <v>134979.58600000001</v>
      </c>
      <c r="CI28" s="4">
        <v>126895.00453000001</v>
      </c>
      <c r="CJ28" s="79"/>
      <c r="CK28" s="93"/>
      <c r="CL28" s="90"/>
      <c r="CM28" s="4">
        <v>0</v>
      </c>
      <c r="CN28" s="93"/>
      <c r="CO28" s="90"/>
      <c r="CP28" s="94"/>
      <c r="CQ28" s="99"/>
      <c r="CR28" s="95"/>
      <c r="CS28" s="96"/>
      <c r="CT28" s="97">
        <v>651.20000000000005</v>
      </c>
      <c r="CU28" s="95">
        <v>651.20000000000005</v>
      </c>
      <c r="CV28" s="96">
        <v>372.40107</v>
      </c>
      <c r="CW28" s="97"/>
      <c r="CX28" s="95"/>
      <c r="CY28" s="100">
        <v>0</v>
      </c>
      <c r="CZ28" s="101"/>
      <c r="DA28" s="97">
        <v>7771</v>
      </c>
      <c r="DB28" s="95">
        <v>7771</v>
      </c>
      <c r="DC28" s="96">
        <v>7771</v>
      </c>
      <c r="DD28" s="97">
        <v>319779.40000000002</v>
      </c>
      <c r="DE28" s="95">
        <v>319779.40000000002</v>
      </c>
      <c r="DF28" s="96">
        <v>250925.66019999998</v>
      </c>
      <c r="DG28" s="86"/>
      <c r="DH28" s="86"/>
    </row>
    <row r="29" spans="1:112" ht="19.5" customHeight="1">
      <c r="A29" s="87">
        <v>21</v>
      </c>
      <c r="B29" s="88" t="s">
        <v>20</v>
      </c>
      <c r="C29" s="65">
        <f t="shared" si="0"/>
        <v>10054976.428710002</v>
      </c>
      <c r="D29" s="93">
        <v>2914220.4</v>
      </c>
      <c r="E29" s="90">
        <v>2859977.2333800001</v>
      </c>
      <c r="F29" s="71">
        <v>2859919.5961500001</v>
      </c>
      <c r="G29" s="93">
        <v>107007</v>
      </c>
      <c r="H29" s="90">
        <v>106935.04259</v>
      </c>
      <c r="I29" s="94">
        <v>106933.24751999999</v>
      </c>
      <c r="J29" s="93">
        <v>20229.599999999999</v>
      </c>
      <c r="K29" s="90">
        <v>19516.908510000001</v>
      </c>
      <c r="L29" s="94">
        <v>19510.908510000001</v>
      </c>
      <c r="M29" s="93">
        <v>1872269.2</v>
      </c>
      <c r="N29" s="90">
        <v>1853780.5470499999</v>
      </c>
      <c r="O29" s="4">
        <v>1853768.69814</v>
      </c>
      <c r="P29" s="93"/>
      <c r="Q29" s="90"/>
      <c r="R29" s="94"/>
      <c r="S29" s="93">
        <v>2137484</v>
      </c>
      <c r="T29" s="90">
        <v>2137484</v>
      </c>
      <c r="U29" s="4">
        <v>2199610.97212</v>
      </c>
      <c r="V29" s="79" t="s">
        <v>66</v>
      </c>
      <c r="W29" s="93">
        <v>2930</v>
      </c>
      <c r="X29" s="90">
        <v>2930</v>
      </c>
      <c r="Y29" s="4">
        <v>2929.9992099999999</v>
      </c>
      <c r="Z29" s="93">
        <v>8962.9</v>
      </c>
      <c r="AA29" s="90">
        <v>8962.9</v>
      </c>
      <c r="AB29" s="94">
        <v>8651.4468000000015</v>
      </c>
      <c r="AC29" s="98">
        <v>40697.5</v>
      </c>
      <c r="AD29" s="90">
        <v>40697.5</v>
      </c>
      <c r="AE29" s="94">
        <v>39003.14976</v>
      </c>
      <c r="AF29" s="93">
        <v>628.4</v>
      </c>
      <c r="AG29" s="90">
        <v>628.4</v>
      </c>
      <c r="AH29" s="94">
        <v>628.4</v>
      </c>
      <c r="AI29" s="97">
        <v>4570.5</v>
      </c>
      <c r="AJ29" s="95">
        <v>4570.5</v>
      </c>
      <c r="AK29" s="96">
        <v>4570.3402999999998</v>
      </c>
      <c r="AL29" s="93">
        <v>2003906.9</v>
      </c>
      <c r="AM29" s="90">
        <v>2003906.9</v>
      </c>
      <c r="AN29" s="4">
        <v>1985892.2872500001</v>
      </c>
      <c r="AO29" s="79"/>
      <c r="AP29" s="93">
        <v>11538</v>
      </c>
      <c r="AQ29" s="90">
        <v>11538</v>
      </c>
      <c r="AR29" s="94">
        <v>11500</v>
      </c>
      <c r="AS29" s="93">
        <v>35371.599999999999</v>
      </c>
      <c r="AT29" s="90">
        <v>35371.599999999999</v>
      </c>
      <c r="AU29" s="94">
        <v>34268.513290000003</v>
      </c>
      <c r="AV29" s="93">
        <v>23161.398000000001</v>
      </c>
      <c r="AW29" s="90">
        <v>23161.398000000001</v>
      </c>
      <c r="AX29" s="94">
        <v>22968.450850000001</v>
      </c>
      <c r="AY29" s="93"/>
      <c r="AZ29" s="90"/>
      <c r="BA29" s="94">
        <v>0</v>
      </c>
      <c r="BB29" s="93">
        <v>14808.1</v>
      </c>
      <c r="BC29" s="90">
        <v>14808.1</v>
      </c>
      <c r="BD29" s="94">
        <v>14637.575000000001</v>
      </c>
      <c r="BE29" s="93">
        <v>3760.7</v>
      </c>
      <c r="BF29" s="90">
        <v>3760.7</v>
      </c>
      <c r="BG29" s="94">
        <v>3760.5723700000003</v>
      </c>
      <c r="BH29" s="97">
        <v>3575.8180000000002</v>
      </c>
      <c r="BI29" s="95">
        <v>3575.8180000000002</v>
      </c>
      <c r="BJ29" s="96">
        <v>3575.8180000000002</v>
      </c>
      <c r="BK29" s="93">
        <v>42656</v>
      </c>
      <c r="BL29" s="90">
        <v>42656</v>
      </c>
      <c r="BM29" s="4">
        <v>65736.982550000001</v>
      </c>
      <c r="BN29" s="79" t="s">
        <v>66</v>
      </c>
      <c r="BO29" s="93">
        <v>143264.5</v>
      </c>
      <c r="BP29" s="90">
        <v>143264.5</v>
      </c>
      <c r="BQ29" s="94">
        <v>142924.20209000001</v>
      </c>
      <c r="BR29" s="93">
        <v>15650.5</v>
      </c>
      <c r="BS29" s="90">
        <v>15650.5</v>
      </c>
      <c r="BT29" s="94">
        <v>15046.295779999999</v>
      </c>
      <c r="BU29" s="93"/>
      <c r="BV29" s="90"/>
      <c r="BW29" s="4">
        <v>0</v>
      </c>
      <c r="BX29" s="93">
        <v>54000</v>
      </c>
      <c r="BY29" s="90">
        <v>54000</v>
      </c>
      <c r="BZ29" s="94">
        <v>54000</v>
      </c>
      <c r="CA29" s="93"/>
      <c r="CB29" s="90"/>
      <c r="CC29" s="94">
        <v>0</v>
      </c>
      <c r="CD29" s="93"/>
      <c r="CE29" s="90"/>
      <c r="CF29" s="94"/>
      <c r="CG29" s="98">
        <v>232710.10800000001</v>
      </c>
      <c r="CH29" s="90">
        <v>232710.10800000001</v>
      </c>
      <c r="CI29" s="4">
        <v>141071.88602999999</v>
      </c>
      <c r="CJ29" s="79"/>
      <c r="CK29" s="93"/>
      <c r="CL29" s="90"/>
      <c r="CM29" s="4">
        <v>0</v>
      </c>
      <c r="CN29" s="93"/>
      <c r="CO29" s="90"/>
      <c r="CP29" s="94"/>
      <c r="CQ29" s="99"/>
      <c r="CR29" s="95"/>
      <c r="CS29" s="96"/>
      <c r="CT29" s="97">
        <v>1801.2</v>
      </c>
      <c r="CU29" s="95">
        <v>1801.2</v>
      </c>
      <c r="CV29" s="96">
        <v>1728.08699</v>
      </c>
      <c r="CW29" s="97"/>
      <c r="CX29" s="95"/>
      <c r="CY29" s="100">
        <v>0</v>
      </c>
      <c r="CZ29" s="101"/>
      <c r="DA29" s="97">
        <v>5806</v>
      </c>
      <c r="DB29" s="95">
        <v>5806</v>
      </c>
      <c r="DC29" s="96">
        <v>5806</v>
      </c>
      <c r="DD29" s="97">
        <v>456533.5</v>
      </c>
      <c r="DE29" s="95">
        <v>456533.5</v>
      </c>
      <c r="DF29" s="96">
        <v>456533</v>
      </c>
      <c r="DG29" s="86"/>
      <c r="DH29" s="86"/>
    </row>
    <row r="30" spans="1:112" ht="19.5" customHeight="1">
      <c r="A30" s="87">
        <v>22</v>
      </c>
      <c r="B30" s="88" t="s">
        <v>21</v>
      </c>
      <c r="C30" s="65">
        <f t="shared" si="0"/>
        <v>9526809.0242500007</v>
      </c>
      <c r="D30" s="93">
        <v>3202396.7</v>
      </c>
      <c r="E30" s="90">
        <v>3202396.7</v>
      </c>
      <c r="F30" s="71">
        <v>3202292.35152</v>
      </c>
      <c r="G30" s="93">
        <v>116940.6</v>
      </c>
      <c r="H30" s="90">
        <v>116940.6</v>
      </c>
      <c r="I30" s="94">
        <v>116884.44426</v>
      </c>
      <c r="J30" s="93">
        <v>30976.3</v>
      </c>
      <c r="K30" s="90">
        <v>29852.767</v>
      </c>
      <c r="L30" s="94">
        <v>29847.733170000003</v>
      </c>
      <c r="M30" s="93">
        <v>1621335</v>
      </c>
      <c r="N30" s="90">
        <v>1603794.55859</v>
      </c>
      <c r="O30" s="4">
        <v>1603692.1141400002</v>
      </c>
      <c r="P30" s="93"/>
      <c r="Q30" s="90"/>
      <c r="R30" s="94"/>
      <c r="S30" s="93">
        <v>1874379.3</v>
      </c>
      <c r="T30" s="90">
        <v>1874379.3</v>
      </c>
      <c r="U30" s="4">
        <v>1921151.2603</v>
      </c>
      <c r="V30" s="79" t="s">
        <v>66</v>
      </c>
      <c r="W30" s="93">
        <v>2930</v>
      </c>
      <c r="X30" s="90">
        <v>2930</v>
      </c>
      <c r="Y30" s="4">
        <v>2929.72118</v>
      </c>
      <c r="Z30" s="93">
        <v>6756.2</v>
      </c>
      <c r="AA30" s="90">
        <v>6756.2</v>
      </c>
      <c r="AB30" s="94">
        <v>6206.34033</v>
      </c>
      <c r="AC30" s="98">
        <v>37116.1</v>
      </c>
      <c r="AD30" s="90">
        <v>37116.1</v>
      </c>
      <c r="AE30" s="94">
        <v>35466.568749999999</v>
      </c>
      <c r="AF30" s="93">
        <v>602</v>
      </c>
      <c r="AG30" s="90">
        <v>602</v>
      </c>
      <c r="AH30" s="94">
        <v>598.99135000000001</v>
      </c>
      <c r="AI30" s="97">
        <v>4378.3</v>
      </c>
      <c r="AJ30" s="95">
        <v>4378.3</v>
      </c>
      <c r="AK30" s="96">
        <v>4378.3</v>
      </c>
      <c r="AL30" s="93">
        <v>1968689.4</v>
      </c>
      <c r="AM30" s="90">
        <v>1968689.4</v>
      </c>
      <c r="AN30" s="4">
        <v>1969619.95548</v>
      </c>
      <c r="AO30" s="79" t="s">
        <v>66</v>
      </c>
      <c r="AP30" s="93">
        <v>11538</v>
      </c>
      <c r="AQ30" s="90">
        <v>11538</v>
      </c>
      <c r="AR30" s="94">
        <v>11538</v>
      </c>
      <c r="AS30" s="93">
        <v>31728.5</v>
      </c>
      <c r="AT30" s="90">
        <v>31728.5</v>
      </c>
      <c r="AU30" s="94">
        <v>31438.440549999999</v>
      </c>
      <c r="AV30" s="93">
        <v>46493.790999999997</v>
      </c>
      <c r="AW30" s="90">
        <v>46493.790999999997</v>
      </c>
      <c r="AX30" s="94">
        <v>46318.988090000006</v>
      </c>
      <c r="AY30" s="93"/>
      <c r="AZ30" s="90"/>
      <c r="BA30" s="94">
        <v>0</v>
      </c>
      <c r="BB30" s="93">
        <v>13566.6</v>
      </c>
      <c r="BC30" s="90">
        <v>13566.6</v>
      </c>
      <c r="BD30" s="94">
        <v>12749.378929999999</v>
      </c>
      <c r="BE30" s="93">
        <v>947.09500000000003</v>
      </c>
      <c r="BF30" s="90">
        <v>947.09500000000003</v>
      </c>
      <c r="BG30" s="94">
        <v>947.09500000000003</v>
      </c>
      <c r="BH30" s="97">
        <v>5103.759</v>
      </c>
      <c r="BI30" s="95">
        <v>5103.759</v>
      </c>
      <c r="BJ30" s="96">
        <v>5103.5919699999995</v>
      </c>
      <c r="BK30" s="93">
        <v>40419.5</v>
      </c>
      <c r="BL30" s="90">
        <v>40419.5</v>
      </c>
      <c r="BM30" s="4">
        <v>3050.0494199999998</v>
      </c>
      <c r="BN30" s="79"/>
      <c r="BO30" s="93">
        <v>46836</v>
      </c>
      <c r="BP30" s="90">
        <v>46836</v>
      </c>
      <c r="BQ30" s="94">
        <v>46154.62268</v>
      </c>
      <c r="BR30" s="93"/>
      <c r="BS30" s="90"/>
      <c r="BT30" s="94">
        <v>0</v>
      </c>
      <c r="BU30" s="93"/>
      <c r="BV30" s="90"/>
      <c r="BW30" s="4">
        <v>0</v>
      </c>
      <c r="BX30" s="93">
        <v>0</v>
      </c>
      <c r="BY30" s="90">
        <v>0</v>
      </c>
      <c r="BZ30" s="94">
        <v>0</v>
      </c>
      <c r="CA30" s="93"/>
      <c r="CB30" s="90"/>
      <c r="CC30" s="94">
        <v>0</v>
      </c>
      <c r="CD30" s="93"/>
      <c r="CE30" s="90"/>
      <c r="CF30" s="94"/>
      <c r="CG30" s="98">
        <v>166414.79999999999</v>
      </c>
      <c r="CH30" s="90">
        <v>166414.79999999999</v>
      </c>
      <c r="CI30" s="4">
        <v>110920.04759</v>
      </c>
      <c r="CJ30" s="79"/>
      <c r="CK30" s="93"/>
      <c r="CL30" s="90"/>
      <c r="CM30" s="4">
        <v>0</v>
      </c>
      <c r="CN30" s="93"/>
      <c r="CO30" s="90"/>
      <c r="CP30" s="94"/>
      <c r="CQ30" s="99"/>
      <c r="CR30" s="95"/>
      <c r="CS30" s="96"/>
      <c r="CT30" s="97">
        <v>5456.2</v>
      </c>
      <c r="CU30" s="95">
        <v>5456.2</v>
      </c>
      <c r="CV30" s="96">
        <v>5363.3197900000005</v>
      </c>
      <c r="CW30" s="97"/>
      <c r="CX30" s="95"/>
      <c r="CY30" s="100">
        <v>0</v>
      </c>
      <c r="CZ30" s="101"/>
      <c r="DA30" s="97">
        <v>9346</v>
      </c>
      <c r="DB30" s="95">
        <v>9346</v>
      </c>
      <c r="DC30" s="96">
        <v>9346</v>
      </c>
      <c r="DD30" s="97">
        <v>391451.3</v>
      </c>
      <c r="DE30" s="95">
        <v>391451.3</v>
      </c>
      <c r="DF30" s="96">
        <v>350811.70974999998</v>
      </c>
      <c r="DG30" s="86"/>
      <c r="DH30" s="86"/>
    </row>
    <row r="31" spans="1:112" ht="19.5" customHeight="1">
      <c r="A31" s="87">
        <v>23</v>
      </c>
      <c r="B31" s="88" t="s">
        <v>22</v>
      </c>
      <c r="C31" s="65">
        <f t="shared" si="0"/>
        <v>6634773.4500099989</v>
      </c>
      <c r="D31" s="93">
        <v>1418450.5</v>
      </c>
      <c r="E31" s="90">
        <v>1418450.5</v>
      </c>
      <c r="F31" s="71">
        <v>1418450.5</v>
      </c>
      <c r="G31" s="93">
        <v>100174.8</v>
      </c>
      <c r="H31" s="90">
        <v>100143.15676</v>
      </c>
      <c r="I31" s="94">
        <v>100143.15676000001</v>
      </c>
      <c r="J31" s="93">
        <v>12029.8</v>
      </c>
      <c r="K31" s="90">
        <v>11607.040209999999</v>
      </c>
      <c r="L31" s="94">
        <v>11607.040210000001</v>
      </c>
      <c r="M31" s="93">
        <v>1642052.1</v>
      </c>
      <c r="N31" s="90">
        <v>1617877.6826800001</v>
      </c>
      <c r="O31" s="4">
        <v>1617826.30024</v>
      </c>
      <c r="P31" s="93"/>
      <c r="Q31" s="90"/>
      <c r="R31" s="94"/>
      <c r="S31" s="93">
        <v>1713393.7</v>
      </c>
      <c r="T31" s="90">
        <v>1713393.7</v>
      </c>
      <c r="U31" s="4">
        <v>1618884.9002999999</v>
      </c>
      <c r="V31" s="79"/>
      <c r="W31" s="93">
        <v>2300</v>
      </c>
      <c r="X31" s="90">
        <v>2300</v>
      </c>
      <c r="Y31" s="4">
        <v>2300</v>
      </c>
      <c r="Z31" s="93">
        <v>7679.3</v>
      </c>
      <c r="AA31" s="90">
        <v>7679.3</v>
      </c>
      <c r="AB31" s="94">
        <v>7256.8223099999996</v>
      </c>
      <c r="AC31" s="98">
        <v>28061.3</v>
      </c>
      <c r="AD31" s="90">
        <v>28061.3</v>
      </c>
      <c r="AE31" s="94">
        <v>27419.44097</v>
      </c>
      <c r="AF31" s="93">
        <v>444</v>
      </c>
      <c r="AG31" s="90">
        <v>444</v>
      </c>
      <c r="AH31" s="94">
        <v>443.89913999999999</v>
      </c>
      <c r="AI31" s="97">
        <v>3229.4</v>
      </c>
      <c r="AJ31" s="95">
        <v>3229.4</v>
      </c>
      <c r="AK31" s="96">
        <v>3229.4</v>
      </c>
      <c r="AL31" s="93">
        <v>1394224.1</v>
      </c>
      <c r="AM31" s="90">
        <v>1394224.1</v>
      </c>
      <c r="AN31" s="4">
        <v>1368849.1129900001</v>
      </c>
      <c r="AO31" s="79"/>
      <c r="AP31" s="93"/>
      <c r="AQ31" s="90"/>
      <c r="AR31" s="94">
        <v>0</v>
      </c>
      <c r="AS31" s="93">
        <v>23402.400000000001</v>
      </c>
      <c r="AT31" s="90">
        <v>23402.400000000001</v>
      </c>
      <c r="AU31" s="94">
        <v>23401.784219999998</v>
      </c>
      <c r="AV31" s="93">
        <v>9430.8860000000004</v>
      </c>
      <c r="AW31" s="90">
        <v>9430.8860000000004</v>
      </c>
      <c r="AX31" s="94">
        <v>9430.7982300000003</v>
      </c>
      <c r="AY31" s="93"/>
      <c r="AZ31" s="90"/>
      <c r="BA31" s="94">
        <v>0</v>
      </c>
      <c r="BB31" s="93">
        <v>6386.4</v>
      </c>
      <c r="BC31" s="90">
        <v>6386.4</v>
      </c>
      <c r="BD31" s="94">
        <v>6379.8846399999993</v>
      </c>
      <c r="BE31" s="93"/>
      <c r="BF31" s="90"/>
      <c r="BG31" s="94">
        <v>0</v>
      </c>
      <c r="BH31" s="97">
        <v>5512.0649999999996</v>
      </c>
      <c r="BI31" s="95">
        <v>5512.0649999999996</v>
      </c>
      <c r="BJ31" s="96">
        <v>5145.7033499999998</v>
      </c>
      <c r="BK31" s="93">
        <v>39459.199999999997</v>
      </c>
      <c r="BL31" s="90">
        <v>39459.199999999997</v>
      </c>
      <c r="BM31" s="4">
        <v>6528.6001200000001</v>
      </c>
      <c r="BN31" s="79"/>
      <c r="BO31" s="93">
        <v>68325</v>
      </c>
      <c r="BP31" s="90">
        <v>68325</v>
      </c>
      <c r="BQ31" s="94">
        <v>68020.866880000001</v>
      </c>
      <c r="BR31" s="93"/>
      <c r="BS31" s="90"/>
      <c r="BT31" s="94">
        <v>0</v>
      </c>
      <c r="BU31" s="93"/>
      <c r="BV31" s="90"/>
      <c r="BW31" s="4">
        <v>0</v>
      </c>
      <c r="BX31" s="93"/>
      <c r="BY31" s="90"/>
      <c r="BZ31" s="94">
        <v>0</v>
      </c>
      <c r="CA31" s="93"/>
      <c r="CB31" s="90"/>
      <c r="CC31" s="94">
        <v>0</v>
      </c>
      <c r="CD31" s="93"/>
      <c r="CE31" s="90"/>
      <c r="CF31" s="94"/>
      <c r="CG31" s="98">
        <v>256487.16699999999</v>
      </c>
      <c r="CH31" s="90">
        <v>256487.16699999999</v>
      </c>
      <c r="CI31" s="4">
        <v>173261.11366999999</v>
      </c>
      <c r="CJ31" s="79"/>
      <c r="CK31" s="93"/>
      <c r="CL31" s="90"/>
      <c r="CM31" s="4">
        <v>0</v>
      </c>
      <c r="CN31" s="93"/>
      <c r="CO31" s="90"/>
      <c r="CP31" s="94"/>
      <c r="CQ31" s="99"/>
      <c r="CR31" s="95"/>
      <c r="CS31" s="96"/>
      <c r="CT31" s="97">
        <v>1649.3</v>
      </c>
      <c r="CU31" s="95">
        <v>1649.3</v>
      </c>
      <c r="CV31" s="96">
        <v>1599.5409500000001</v>
      </c>
      <c r="CW31" s="97"/>
      <c r="CX31" s="95"/>
      <c r="CY31" s="100">
        <v>0</v>
      </c>
      <c r="CZ31" s="101"/>
      <c r="DA31" s="97">
        <v>806</v>
      </c>
      <c r="DB31" s="95">
        <v>0</v>
      </c>
      <c r="DC31" s="96">
        <v>0</v>
      </c>
      <c r="DD31" s="97">
        <v>182873</v>
      </c>
      <c r="DE31" s="95">
        <v>182873</v>
      </c>
      <c r="DF31" s="96">
        <v>164594.58502999999</v>
      </c>
      <c r="DG31" s="86"/>
      <c r="DH31" s="86"/>
    </row>
    <row r="32" spans="1:112" ht="19.5" customHeight="1" thickBot="1">
      <c r="A32" s="110">
        <v>24</v>
      </c>
      <c r="B32" s="88" t="s">
        <v>23</v>
      </c>
      <c r="C32" s="65">
        <f t="shared" si="0"/>
        <v>8243924.5260199998</v>
      </c>
      <c r="D32" s="93">
        <v>2747076.7</v>
      </c>
      <c r="E32" s="90">
        <v>2747076.7</v>
      </c>
      <c r="F32" s="71">
        <v>2747069.1622800003</v>
      </c>
      <c r="G32" s="93">
        <v>137928.29999999999</v>
      </c>
      <c r="H32" s="90">
        <v>137879.81813</v>
      </c>
      <c r="I32" s="94">
        <v>137876.43568</v>
      </c>
      <c r="J32" s="93">
        <v>29089</v>
      </c>
      <c r="K32" s="90">
        <v>27981.693910000002</v>
      </c>
      <c r="L32" s="94">
        <v>27939.918269999998</v>
      </c>
      <c r="M32" s="93">
        <v>1206060.1000000001</v>
      </c>
      <c r="N32" s="90">
        <v>1191443.7222500001</v>
      </c>
      <c r="O32" s="4">
        <v>1191424.90876</v>
      </c>
      <c r="P32" s="93"/>
      <c r="Q32" s="90"/>
      <c r="R32" s="94"/>
      <c r="S32" s="93">
        <v>1581737.5</v>
      </c>
      <c r="T32" s="90">
        <v>1581737.5</v>
      </c>
      <c r="U32" s="4">
        <v>1583500.4777800001</v>
      </c>
      <c r="V32" s="79" t="s">
        <v>66</v>
      </c>
      <c r="W32" s="93">
        <v>2300</v>
      </c>
      <c r="X32" s="90">
        <v>2300</v>
      </c>
      <c r="Y32" s="4">
        <v>2300</v>
      </c>
      <c r="Z32" s="93">
        <v>8108.2</v>
      </c>
      <c r="AA32" s="90">
        <v>8108.2</v>
      </c>
      <c r="AB32" s="94">
        <v>7807.9071699999995</v>
      </c>
      <c r="AC32" s="98">
        <v>30966.7</v>
      </c>
      <c r="AD32" s="90">
        <v>30966.7</v>
      </c>
      <c r="AE32" s="94">
        <v>30355.399829999998</v>
      </c>
      <c r="AF32" s="93">
        <v>505.3</v>
      </c>
      <c r="AG32" s="90">
        <v>505.3</v>
      </c>
      <c r="AH32" s="94">
        <v>498.40065000000004</v>
      </c>
      <c r="AI32" s="97">
        <v>3674.9</v>
      </c>
      <c r="AJ32" s="95">
        <v>3674.9</v>
      </c>
      <c r="AK32" s="96">
        <v>3674.9</v>
      </c>
      <c r="AL32" s="93">
        <v>1693353.4</v>
      </c>
      <c r="AM32" s="90">
        <v>1693353.4</v>
      </c>
      <c r="AN32" s="4">
        <v>1661491.1342499999</v>
      </c>
      <c r="AO32" s="79"/>
      <c r="AP32" s="93"/>
      <c r="AQ32" s="90"/>
      <c r="AR32" s="94">
        <v>0</v>
      </c>
      <c r="AS32" s="93">
        <v>31631.200000000001</v>
      </c>
      <c r="AT32" s="90">
        <v>31631.200000000001</v>
      </c>
      <c r="AU32" s="94">
        <v>29533.172690000003</v>
      </c>
      <c r="AV32" s="93">
        <v>9239.34</v>
      </c>
      <c r="AW32" s="90">
        <v>9239.34</v>
      </c>
      <c r="AX32" s="94">
        <v>9239.3189899999998</v>
      </c>
      <c r="AY32" s="93">
        <v>7508.5649999999996</v>
      </c>
      <c r="AZ32" s="90">
        <v>7508.5649999999996</v>
      </c>
      <c r="BA32" s="94">
        <v>7316.1082500000002</v>
      </c>
      <c r="BB32" s="93">
        <v>16401.3</v>
      </c>
      <c r="BC32" s="90">
        <v>16401.3</v>
      </c>
      <c r="BD32" s="94">
        <v>16043.23956</v>
      </c>
      <c r="BE32" s="93"/>
      <c r="BF32" s="90"/>
      <c r="BG32" s="94">
        <v>0</v>
      </c>
      <c r="BH32" s="97">
        <v>5308.2939999999999</v>
      </c>
      <c r="BI32" s="95">
        <v>5308.2939999999999</v>
      </c>
      <c r="BJ32" s="96">
        <v>5308.24</v>
      </c>
      <c r="BK32" s="93">
        <v>27792.6</v>
      </c>
      <c r="BL32" s="90">
        <v>27792.6</v>
      </c>
      <c r="BM32" s="4">
        <v>20069.99278</v>
      </c>
      <c r="BN32" s="79"/>
      <c r="BO32" s="93">
        <v>143272.20000000001</v>
      </c>
      <c r="BP32" s="90">
        <v>143272.20000000001</v>
      </c>
      <c r="BQ32" s="94">
        <v>139982.48462999999</v>
      </c>
      <c r="BR32" s="93"/>
      <c r="BS32" s="90"/>
      <c r="BT32" s="94">
        <v>0</v>
      </c>
      <c r="BU32" s="93"/>
      <c r="BV32" s="90"/>
      <c r="BW32" s="4">
        <v>0</v>
      </c>
      <c r="BX32" s="93"/>
      <c r="BY32" s="90"/>
      <c r="BZ32" s="94">
        <v>0</v>
      </c>
      <c r="CA32" s="93"/>
      <c r="CB32" s="90"/>
      <c r="CC32" s="94">
        <v>0</v>
      </c>
      <c r="CD32" s="93"/>
      <c r="CE32" s="90"/>
      <c r="CF32" s="94"/>
      <c r="CG32" s="98">
        <v>267324.77</v>
      </c>
      <c r="CH32" s="90">
        <v>267324.77</v>
      </c>
      <c r="CI32" s="4">
        <v>204069.19896000001</v>
      </c>
      <c r="CJ32" s="79"/>
      <c r="CK32" s="93"/>
      <c r="CL32" s="90"/>
      <c r="CM32" s="4">
        <v>0</v>
      </c>
      <c r="CN32" s="93"/>
      <c r="CO32" s="90"/>
      <c r="CP32" s="94"/>
      <c r="CQ32" s="99"/>
      <c r="CR32" s="95"/>
      <c r="CS32" s="96"/>
      <c r="CT32" s="97">
        <v>1491.7</v>
      </c>
      <c r="CU32" s="95">
        <v>1491.7</v>
      </c>
      <c r="CV32" s="96">
        <v>108.14883</v>
      </c>
      <c r="CW32" s="97"/>
      <c r="CX32" s="95"/>
      <c r="CY32" s="100">
        <v>0</v>
      </c>
      <c r="CZ32" s="101"/>
      <c r="DA32" s="97">
        <v>2836</v>
      </c>
      <c r="DB32" s="95">
        <v>2836</v>
      </c>
      <c r="DC32" s="96">
        <v>2836</v>
      </c>
      <c r="DD32" s="97">
        <v>426199.4</v>
      </c>
      <c r="DE32" s="95">
        <v>426199.4</v>
      </c>
      <c r="DF32" s="96">
        <v>415479.97666000004</v>
      </c>
      <c r="DG32" s="86"/>
      <c r="DH32" s="86"/>
    </row>
    <row r="33" spans="1:112" ht="19.5" customHeight="1" thickBot="1">
      <c r="A33" s="111">
        <v>25</v>
      </c>
      <c r="B33" s="112" t="s">
        <v>24</v>
      </c>
      <c r="C33" s="65">
        <f t="shared" si="0"/>
        <v>15269841.142709998</v>
      </c>
      <c r="D33" s="113">
        <v>3551621.4</v>
      </c>
      <c r="E33" s="114">
        <v>3475540.1066700001</v>
      </c>
      <c r="F33" s="115">
        <v>3469662.4245199999</v>
      </c>
      <c r="G33" s="113">
        <v>244.1</v>
      </c>
      <c r="H33" s="114">
        <v>243.1704</v>
      </c>
      <c r="I33" s="116">
        <v>243.1704</v>
      </c>
      <c r="J33" s="113">
        <v>13250.3</v>
      </c>
      <c r="K33" s="114">
        <v>12693.66</v>
      </c>
      <c r="L33" s="94">
        <v>12692.66</v>
      </c>
      <c r="M33" s="113">
        <v>2337502.2999999998</v>
      </c>
      <c r="N33" s="114">
        <v>2310633.5380000002</v>
      </c>
      <c r="O33" s="117">
        <v>2304385.6636700002</v>
      </c>
      <c r="P33" s="113"/>
      <c r="Q33" s="114"/>
      <c r="R33" s="116"/>
      <c r="S33" s="113">
        <v>2838033.7</v>
      </c>
      <c r="T33" s="114">
        <v>2838033.7</v>
      </c>
      <c r="U33" s="117">
        <v>2852759.73</v>
      </c>
      <c r="V33" s="118" t="s">
        <v>66</v>
      </c>
      <c r="W33" s="113">
        <v>4800</v>
      </c>
      <c r="X33" s="114">
        <v>4800</v>
      </c>
      <c r="Y33" s="117">
        <v>4757.2031299999999</v>
      </c>
      <c r="Z33" s="113">
        <v>19039.099999999999</v>
      </c>
      <c r="AA33" s="114">
        <v>19039.099999999999</v>
      </c>
      <c r="AB33" s="116">
        <v>16793.607410000001</v>
      </c>
      <c r="AC33" s="119">
        <v>60277.7</v>
      </c>
      <c r="AD33" s="120">
        <v>60277.7</v>
      </c>
      <c r="AE33" s="121">
        <v>55169.028559999999</v>
      </c>
      <c r="AF33" s="122">
        <v>1430.4</v>
      </c>
      <c r="AG33" s="120">
        <v>1430.4</v>
      </c>
      <c r="AH33" s="121">
        <v>1204.1780000000001</v>
      </c>
      <c r="AI33" s="123">
        <v>10404.1</v>
      </c>
      <c r="AJ33" s="124">
        <v>10404.1</v>
      </c>
      <c r="AK33" s="125">
        <v>10344.52115</v>
      </c>
      <c r="AL33" s="113">
        <v>4334525.7</v>
      </c>
      <c r="AM33" s="114">
        <v>4334525.7</v>
      </c>
      <c r="AN33" s="126">
        <v>4332555.9459300004</v>
      </c>
      <c r="AO33" s="127"/>
      <c r="AP33" s="113"/>
      <c r="AQ33" s="114"/>
      <c r="AR33" s="116">
        <v>0</v>
      </c>
      <c r="AS33" s="113">
        <v>90738.1</v>
      </c>
      <c r="AT33" s="114">
        <v>90738.1</v>
      </c>
      <c r="AU33" s="116">
        <v>84682.153120000003</v>
      </c>
      <c r="AV33" s="122">
        <v>106746.985</v>
      </c>
      <c r="AW33" s="120">
        <v>106746.985</v>
      </c>
      <c r="AX33" s="121">
        <v>106745.39847</v>
      </c>
      <c r="AY33" s="122"/>
      <c r="AZ33" s="120"/>
      <c r="BA33" s="121">
        <v>0</v>
      </c>
      <c r="BB33" s="122">
        <v>8990.4</v>
      </c>
      <c r="BC33" s="120">
        <v>8990.4</v>
      </c>
      <c r="BD33" s="121">
        <v>8915.4840000000004</v>
      </c>
      <c r="BE33" s="122">
        <v>6995.2860000000001</v>
      </c>
      <c r="BF33" s="120">
        <v>6995.2860000000001</v>
      </c>
      <c r="BG33" s="121">
        <v>6976.5041300000003</v>
      </c>
      <c r="BH33" s="128">
        <v>31609.543000000001</v>
      </c>
      <c r="BI33" s="129">
        <v>31609.543000000001</v>
      </c>
      <c r="BJ33" s="130">
        <v>31603.42513</v>
      </c>
      <c r="BK33" s="122"/>
      <c r="BL33" s="120"/>
      <c r="BM33" s="126">
        <v>0</v>
      </c>
      <c r="BN33" s="127"/>
      <c r="BO33" s="122"/>
      <c r="BP33" s="120"/>
      <c r="BQ33" s="121">
        <v>0</v>
      </c>
      <c r="BR33" s="122"/>
      <c r="BS33" s="120"/>
      <c r="BT33" s="121">
        <v>0</v>
      </c>
      <c r="BU33" s="122"/>
      <c r="BV33" s="120"/>
      <c r="BW33" s="126">
        <v>0</v>
      </c>
      <c r="BX33" s="122"/>
      <c r="BY33" s="120"/>
      <c r="BZ33" s="121">
        <v>0</v>
      </c>
      <c r="CA33" s="122"/>
      <c r="CB33" s="120"/>
      <c r="CC33" s="121">
        <v>0</v>
      </c>
      <c r="CD33" s="113"/>
      <c r="CE33" s="114"/>
      <c r="CF33" s="116"/>
      <c r="CG33" s="175">
        <v>126827.98</v>
      </c>
      <c r="CH33" s="114">
        <v>126827.98</v>
      </c>
      <c r="CI33" s="126">
        <v>89219.162500000006</v>
      </c>
      <c r="CJ33" s="127"/>
      <c r="CK33" s="113"/>
      <c r="CL33" s="114"/>
      <c r="CM33" s="117">
        <v>0</v>
      </c>
      <c r="CN33" s="113"/>
      <c r="CO33" s="114"/>
      <c r="CP33" s="116"/>
      <c r="CQ33" s="131"/>
      <c r="CR33" s="129"/>
      <c r="CS33" s="130"/>
      <c r="CT33" s="128"/>
      <c r="CU33" s="129"/>
      <c r="CV33" s="130">
        <v>0</v>
      </c>
      <c r="CW33" s="128"/>
      <c r="CX33" s="129"/>
      <c r="CY33" s="132">
        <v>0</v>
      </c>
      <c r="CZ33" s="133"/>
      <c r="DA33" s="123">
        <v>729560</v>
      </c>
      <c r="DB33" s="124">
        <v>729557.66975999996</v>
      </c>
      <c r="DC33" s="125">
        <v>729557.66975999996</v>
      </c>
      <c r="DD33" s="123">
        <v>1153086.5</v>
      </c>
      <c r="DE33" s="124">
        <v>1153086.5</v>
      </c>
      <c r="DF33" s="125">
        <v>1151573.2128299999</v>
      </c>
      <c r="DG33" s="86"/>
      <c r="DH33" s="86"/>
    </row>
    <row r="34" spans="1:112" s="156" customFormat="1" ht="19.5" customHeight="1" thickBot="1">
      <c r="A34" s="225" t="s">
        <v>25</v>
      </c>
      <c r="B34" s="226"/>
      <c r="C34" s="2">
        <f t="shared" ref="C34:AH34" si="1">SUM(C9:C33)</f>
        <v>271443228.7733199</v>
      </c>
      <c r="D34" s="134">
        <f t="shared" si="1"/>
        <v>71319873.300000012</v>
      </c>
      <c r="E34" s="135">
        <f t="shared" si="1"/>
        <v>69985649.971240014</v>
      </c>
      <c r="F34" s="135">
        <f t="shared" si="1"/>
        <v>69976532.715559989</v>
      </c>
      <c r="G34" s="134">
        <f t="shared" si="1"/>
        <v>2715432.4</v>
      </c>
      <c r="H34" s="135">
        <f t="shared" si="1"/>
        <v>2695262.6421500011</v>
      </c>
      <c r="I34" s="136">
        <f t="shared" si="1"/>
        <v>2694465.1763600009</v>
      </c>
      <c r="J34" s="134">
        <f t="shared" si="1"/>
        <v>813512.20000000007</v>
      </c>
      <c r="K34" s="135">
        <f t="shared" si="1"/>
        <v>783569.81962000008</v>
      </c>
      <c r="L34" s="136">
        <f t="shared" si="1"/>
        <v>783466.36979000014</v>
      </c>
      <c r="M34" s="137">
        <f t="shared" si="1"/>
        <v>52377903.300000004</v>
      </c>
      <c r="N34" s="2">
        <f t="shared" si="1"/>
        <v>51795452.682060003</v>
      </c>
      <c r="O34" s="2">
        <f t="shared" si="1"/>
        <v>51753184.644170001</v>
      </c>
      <c r="P34" s="138">
        <f>SUM(P9:P33)</f>
        <v>34000</v>
      </c>
      <c r="Q34" s="138">
        <f>SUM(Q9:Q33)</f>
        <v>34000</v>
      </c>
      <c r="R34" s="138">
        <f>SUM(R9:R33)</f>
        <v>30435.423989999999</v>
      </c>
      <c r="S34" s="139">
        <f t="shared" si="1"/>
        <v>60423828.400000013</v>
      </c>
      <c r="T34" s="140">
        <f t="shared" si="1"/>
        <v>60423828.400000013</v>
      </c>
      <c r="U34" s="241">
        <f t="shared" si="1"/>
        <v>60449441.309259988</v>
      </c>
      <c r="V34" s="242"/>
      <c r="W34" s="141">
        <f t="shared" si="1"/>
        <v>100000</v>
      </c>
      <c r="X34" s="142">
        <f t="shared" si="1"/>
        <v>100000</v>
      </c>
      <c r="Y34" s="138">
        <f t="shared" si="1"/>
        <v>98587.266409999982</v>
      </c>
      <c r="Z34" s="141">
        <f t="shared" ref="Z34:AE34" si="2">SUM(Z9:Z33)</f>
        <v>280764.2</v>
      </c>
      <c r="AA34" s="142">
        <f t="shared" si="2"/>
        <v>280764.2</v>
      </c>
      <c r="AB34" s="138">
        <f t="shared" si="2"/>
        <v>250114.40763</v>
      </c>
      <c r="AC34" s="137">
        <f t="shared" si="2"/>
        <v>1140589.2999999998</v>
      </c>
      <c r="AD34" s="3">
        <f t="shared" si="2"/>
        <v>1140589.2999999998</v>
      </c>
      <c r="AE34" s="136">
        <f t="shared" si="2"/>
        <v>1083271.0228499998</v>
      </c>
      <c r="AF34" s="137">
        <f t="shared" si="1"/>
        <v>18972.600000000002</v>
      </c>
      <c r="AG34" s="3">
        <f t="shared" si="1"/>
        <v>18972.600000000002</v>
      </c>
      <c r="AH34" s="136">
        <f t="shared" si="1"/>
        <v>18497.59736</v>
      </c>
      <c r="AI34" s="143">
        <f t="shared" ref="AI34:BA34" si="3">SUM(AI9:AI33)</f>
        <v>137992.29999999999</v>
      </c>
      <c r="AJ34" s="144">
        <f t="shared" si="3"/>
        <v>137992.29999999999</v>
      </c>
      <c r="AK34" s="145">
        <f t="shared" si="3"/>
        <v>137455.14419999998</v>
      </c>
      <c r="AL34" s="134">
        <f t="shared" si="3"/>
        <v>61650217.300000004</v>
      </c>
      <c r="AM34" s="3">
        <f t="shared" si="3"/>
        <v>61650217.300000004</v>
      </c>
      <c r="AN34" s="137">
        <f t="shared" si="3"/>
        <v>61192055.670019999</v>
      </c>
      <c r="AO34" s="146"/>
      <c r="AP34" s="137">
        <f t="shared" si="3"/>
        <v>150000</v>
      </c>
      <c r="AQ34" s="3">
        <f t="shared" si="3"/>
        <v>150000</v>
      </c>
      <c r="AR34" s="136">
        <f t="shared" si="3"/>
        <v>146816.69620000001</v>
      </c>
      <c r="AS34" s="137">
        <f t="shared" si="3"/>
        <v>1078615.2999999998</v>
      </c>
      <c r="AT34" s="3">
        <f t="shared" si="3"/>
        <v>1078615.2999999998</v>
      </c>
      <c r="AU34" s="136">
        <f t="shared" si="3"/>
        <v>1038327.87616</v>
      </c>
      <c r="AV34" s="136">
        <f t="shared" si="3"/>
        <v>598685.50800000003</v>
      </c>
      <c r="AW34" s="136">
        <f t="shared" si="3"/>
        <v>598685.50800000003</v>
      </c>
      <c r="AX34" s="136">
        <f t="shared" si="3"/>
        <v>595487.16876000003</v>
      </c>
      <c r="AY34" s="137">
        <f t="shared" si="3"/>
        <v>184765.09100000001</v>
      </c>
      <c r="AZ34" s="3">
        <f t="shared" si="3"/>
        <v>184765.09100000001</v>
      </c>
      <c r="BA34" s="136">
        <f t="shared" si="3"/>
        <v>160914.93982</v>
      </c>
      <c r="BB34" s="137">
        <f t="shared" ref="BB34:CF34" si="4">SUM(BB9:BB33)</f>
        <v>526651.39999999991</v>
      </c>
      <c r="BC34" s="3">
        <f t="shared" si="4"/>
        <v>526651.39999999991</v>
      </c>
      <c r="BD34" s="3">
        <f t="shared" si="4"/>
        <v>472522.73153999995</v>
      </c>
      <c r="BE34" s="136">
        <f t="shared" ref="BE34:BJ34" si="5">SUM(BE9:BE33)</f>
        <v>48721.746000000006</v>
      </c>
      <c r="BF34" s="136">
        <f t="shared" si="5"/>
        <v>48721.746000000006</v>
      </c>
      <c r="BG34" s="136">
        <f t="shared" si="5"/>
        <v>48303.99093</v>
      </c>
      <c r="BH34" s="143">
        <f t="shared" si="5"/>
        <v>207052.7</v>
      </c>
      <c r="BI34" s="144">
        <f t="shared" si="5"/>
        <v>207052.7</v>
      </c>
      <c r="BJ34" s="145">
        <f t="shared" si="5"/>
        <v>205386.20066</v>
      </c>
      <c r="BK34" s="137">
        <f t="shared" si="4"/>
        <v>1000000</v>
      </c>
      <c r="BL34" s="3">
        <f t="shared" si="4"/>
        <v>1000000</v>
      </c>
      <c r="BM34" s="137">
        <f t="shared" si="4"/>
        <v>780979.17736000009</v>
      </c>
      <c r="BN34" s="146"/>
      <c r="BO34" s="137">
        <f>SUM(BO9:BO33)</f>
        <v>1900000</v>
      </c>
      <c r="BP34" s="3">
        <f>SUM(BP9:BP33)</f>
        <v>1900000</v>
      </c>
      <c r="BQ34" s="136">
        <f>SUM(BQ9:BQ33)</f>
        <v>1860800.4910000002</v>
      </c>
      <c r="BR34" s="137">
        <f t="shared" si="4"/>
        <v>137499.5</v>
      </c>
      <c r="BS34" s="3">
        <f t="shared" si="4"/>
        <v>137499.5</v>
      </c>
      <c r="BT34" s="3">
        <f t="shared" si="4"/>
        <v>120397.47824999999</v>
      </c>
      <c r="BU34" s="137">
        <f t="shared" ref="BU34:BZ34" si="6">SUM(BU9:BU33)</f>
        <v>1217483.706</v>
      </c>
      <c r="BV34" s="3">
        <f t="shared" si="6"/>
        <v>269255.9768</v>
      </c>
      <c r="BW34" s="3">
        <f t="shared" si="6"/>
        <v>267433.86734999996</v>
      </c>
      <c r="BX34" s="137">
        <f t="shared" si="6"/>
        <v>150000</v>
      </c>
      <c r="BY34" s="3">
        <f t="shared" si="6"/>
        <v>150000</v>
      </c>
      <c r="BZ34" s="136">
        <f t="shared" si="6"/>
        <v>96000</v>
      </c>
      <c r="CA34" s="134">
        <f t="shared" si="4"/>
        <v>19000</v>
      </c>
      <c r="CB34" s="135">
        <f t="shared" si="4"/>
        <v>19000</v>
      </c>
      <c r="CC34" s="135">
        <f t="shared" si="4"/>
        <v>19000</v>
      </c>
      <c r="CD34" s="147">
        <f t="shared" si="4"/>
        <v>50000</v>
      </c>
      <c r="CE34" s="3">
        <f t="shared" si="4"/>
        <v>50000</v>
      </c>
      <c r="CF34" s="136">
        <f t="shared" si="4"/>
        <v>1338.20119</v>
      </c>
      <c r="CG34" s="134">
        <f>SUM(CG9:CG33)</f>
        <v>4999816.5180000011</v>
      </c>
      <c r="CH34" s="3">
        <f>SUM(CH9:CH33)</f>
        <v>4999816.5180000011</v>
      </c>
      <c r="CI34" s="137">
        <f>SUM(CI9:CI33)</f>
        <v>4078520.9369800007</v>
      </c>
      <c r="CJ34" s="146"/>
      <c r="CK34" s="134">
        <f t="shared" ref="CK34:CV34" si="7">SUM(CK9:CK33)</f>
        <v>8480.1</v>
      </c>
      <c r="CL34" s="3">
        <f t="shared" si="7"/>
        <v>8480.1</v>
      </c>
      <c r="CM34" s="2">
        <f t="shared" si="7"/>
        <v>8469.0851600000005</v>
      </c>
      <c r="CN34" s="1">
        <f t="shared" si="7"/>
        <v>30000</v>
      </c>
      <c r="CO34" s="1">
        <f t="shared" si="7"/>
        <v>0</v>
      </c>
      <c r="CP34" s="1">
        <f t="shared" si="7"/>
        <v>0</v>
      </c>
      <c r="CQ34" s="137">
        <f t="shared" si="7"/>
        <v>1367428.3</v>
      </c>
      <c r="CR34" s="3">
        <f t="shared" si="7"/>
        <v>475663.80566999997</v>
      </c>
      <c r="CS34" s="136">
        <f t="shared" si="7"/>
        <v>411226.07179000002</v>
      </c>
      <c r="CT34" s="143">
        <f t="shared" si="7"/>
        <v>48174.19999999999</v>
      </c>
      <c r="CU34" s="144">
        <f t="shared" si="7"/>
        <v>48174.19999999999</v>
      </c>
      <c r="CV34" s="145">
        <f t="shared" si="7"/>
        <v>36580.296210000008</v>
      </c>
      <c r="CW34" s="143">
        <f t="shared" ref="CW34:DF34" si="8">SUM(CW9:CW33)</f>
        <v>1745800</v>
      </c>
      <c r="CX34" s="148">
        <f t="shared" si="8"/>
        <v>827088.27483000001</v>
      </c>
      <c r="CY34" s="149">
        <f t="shared" si="8"/>
        <v>822417.96723999991</v>
      </c>
      <c r="CZ34" s="150"/>
      <c r="DA34" s="151">
        <f>SUM(DA9:DA33)</f>
        <v>1000000</v>
      </c>
      <c r="DB34" s="151">
        <f>SUM(DB9:DB33)</f>
        <v>978301.30828999996</v>
      </c>
      <c r="DC34" s="152">
        <f>SUM(DC9:DC33)</f>
        <v>978301.30828999996</v>
      </c>
      <c r="DD34" s="153">
        <f t="shared" si="8"/>
        <v>11530865.200000001</v>
      </c>
      <c r="DE34" s="154">
        <f t="shared" si="8"/>
        <v>11530865.200000001</v>
      </c>
      <c r="DF34" s="155">
        <f t="shared" si="8"/>
        <v>10826497.540829999</v>
      </c>
      <c r="DH34" s="86"/>
    </row>
    <row r="35" spans="1:112" ht="20.25" customHeight="1">
      <c r="B35" s="157"/>
      <c r="C35" s="158"/>
      <c r="D35" s="253"/>
      <c r="E35" s="253"/>
      <c r="F35" s="253"/>
      <c r="G35" s="253"/>
      <c r="H35" s="253"/>
      <c r="I35" s="253"/>
      <c r="J35" s="253"/>
      <c r="K35" s="253"/>
      <c r="L35" s="253"/>
      <c r="M35" s="243" t="s">
        <v>74</v>
      </c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157"/>
      <c r="AD35" s="157"/>
      <c r="AE35" s="157"/>
      <c r="AF35" s="157"/>
      <c r="AG35" s="157"/>
      <c r="AH35" s="157"/>
      <c r="AI35" s="157"/>
      <c r="AJ35" s="157"/>
      <c r="AK35" s="243" t="s">
        <v>70</v>
      </c>
      <c r="AL35" s="243"/>
      <c r="AM35" s="243"/>
      <c r="AN35" s="243"/>
      <c r="AO35" s="243"/>
      <c r="AP35" s="243"/>
      <c r="AQ35" s="243"/>
      <c r="AR35" s="243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159"/>
      <c r="BF35" s="159"/>
      <c r="BG35" s="159"/>
      <c r="BH35" s="159"/>
      <c r="BK35" s="160" t="s">
        <v>73</v>
      </c>
      <c r="BL35" s="160"/>
      <c r="BM35" s="160"/>
      <c r="BN35" s="160"/>
      <c r="BO35" s="160"/>
      <c r="BP35" s="160"/>
      <c r="BQ35" s="160"/>
      <c r="BR35" s="160"/>
      <c r="BS35" s="160"/>
      <c r="BT35" s="160"/>
      <c r="BU35" s="157"/>
      <c r="BV35" s="157"/>
      <c r="BW35" s="157"/>
      <c r="BX35" s="161"/>
      <c r="BY35" s="161"/>
      <c r="BZ35" s="161"/>
      <c r="CA35" s="161"/>
      <c r="CB35" s="161"/>
      <c r="CD35" s="162"/>
      <c r="CE35" s="162"/>
      <c r="CF35" s="244"/>
      <c r="CG35" s="244"/>
      <c r="CH35" s="244"/>
      <c r="CI35" s="244"/>
      <c r="CJ35" s="244"/>
      <c r="CK35" s="244"/>
      <c r="CL35" s="244"/>
      <c r="CM35" s="244"/>
      <c r="CN35" s="157"/>
      <c r="CO35" s="157"/>
      <c r="CP35" s="157"/>
      <c r="CQ35" s="157"/>
      <c r="CR35" s="157"/>
      <c r="CS35" s="157"/>
      <c r="CT35" s="157"/>
      <c r="CU35" s="157"/>
      <c r="CV35" s="157"/>
      <c r="CW35" s="243" t="s">
        <v>47</v>
      </c>
      <c r="CX35" s="243"/>
      <c r="CY35" s="243"/>
      <c r="CZ35" s="243"/>
      <c r="DA35" s="243"/>
      <c r="DB35" s="243"/>
      <c r="DC35" s="243"/>
      <c r="DD35" s="243"/>
      <c r="DE35" s="243"/>
      <c r="DF35" s="243"/>
    </row>
    <row r="36" spans="1:112" ht="20.2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</row>
    <row r="37" spans="1:112" ht="30.75" customHeight="1">
      <c r="C37" s="164"/>
      <c r="D37" s="165"/>
      <c r="E37" s="165"/>
      <c r="F37" s="166"/>
      <c r="S37" s="166"/>
      <c r="T37" s="166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CG37" s="168"/>
      <c r="CK37" s="168"/>
    </row>
    <row r="38" spans="1:112" ht="51" customHeight="1">
      <c r="C38" s="165"/>
      <c r="D38" s="178"/>
      <c r="E38" s="165"/>
      <c r="F38" s="165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</row>
    <row r="39" spans="1:112">
      <c r="C39" s="156"/>
      <c r="D39" s="170"/>
      <c r="E39" s="170"/>
      <c r="F39" s="170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</row>
    <row r="40" spans="1:112">
      <c r="C40" s="86"/>
      <c r="D40" s="86"/>
      <c r="E40" s="86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CI40" s="166"/>
      <c r="CJ40" s="166"/>
      <c r="CM40" s="166"/>
      <c r="CN40" s="166"/>
      <c r="CO40" s="166"/>
      <c r="CP40" s="166"/>
      <c r="CQ40" s="166"/>
      <c r="CR40" s="166"/>
      <c r="CS40" s="166"/>
    </row>
    <row r="41" spans="1:112">
      <c r="C41" s="86"/>
    </row>
    <row r="42" spans="1:112">
      <c r="C42" s="171"/>
      <c r="D42" s="171"/>
      <c r="E42" s="171"/>
    </row>
    <row r="43" spans="1:112">
      <c r="C43" s="172"/>
      <c r="D43" s="172"/>
      <c r="E43" s="172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</row>
  </sheetData>
  <mergeCells count="70">
    <mergeCell ref="DA5:DC5"/>
    <mergeCell ref="CI8:CJ8"/>
    <mergeCell ref="AS35:BD35"/>
    <mergeCell ref="AY5:BA5"/>
    <mergeCell ref="BM7:BN7"/>
    <mergeCell ref="CY8:CZ8"/>
    <mergeCell ref="CW35:DF35"/>
    <mergeCell ref="DD5:DF6"/>
    <mergeCell ref="CK5:CM6"/>
    <mergeCell ref="CY7:CZ7"/>
    <mergeCell ref="AV5:AX5"/>
    <mergeCell ref="BU5:BW5"/>
    <mergeCell ref="AF5:AH5"/>
    <mergeCell ref="CF35:CM35"/>
    <mergeCell ref="BM8:BN8"/>
    <mergeCell ref="G5:I6"/>
    <mergeCell ref="D35:L35"/>
    <mergeCell ref="M35:AB35"/>
    <mergeCell ref="AN8:AO8"/>
    <mergeCell ref="AN7:AO7"/>
    <mergeCell ref="AK35:AR35"/>
    <mergeCell ref="A1:L1"/>
    <mergeCell ref="CG5:CJ6"/>
    <mergeCell ref="CI7:CJ7"/>
    <mergeCell ref="CA5:CC5"/>
    <mergeCell ref="BO5:BQ5"/>
    <mergeCell ref="CD5:CF5"/>
    <mergeCell ref="M5:O6"/>
    <mergeCell ref="A4:A7"/>
    <mergeCell ref="C4:C7"/>
    <mergeCell ref="D5:F6"/>
    <mergeCell ref="A34:B34"/>
    <mergeCell ref="S5:V6"/>
    <mergeCell ref="U7:V7"/>
    <mergeCell ref="U8:V8"/>
    <mergeCell ref="M4:V4"/>
    <mergeCell ref="D4:L4"/>
    <mergeCell ref="J5:L5"/>
    <mergeCell ref="P5:R5"/>
    <mergeCell ref="U34:V34"/>
    <mergeCell ref="A2:L2"/>
    <mergeCell ref="A3:K3"/>
    <mergeCell ref="B4:B7"/>
    <mergeCell ref="W5:Y5"/>
    <mergeCell ref="W4:AE4"/>
    <mergeCell ref="AP4:AX4"/>
    <mergeCell ref="AS5:AU6"/>
    <mergeCell ref="AI5:AK6"/>
    <mergeCell ref="AC5:AE5"/>
    <mergeCell ref="Z5:AB5"/>
    <mergeCell ref="DD4:DF4"/>
    <mergeCell ref="AL5:AO6"/>
    <mergeCell ref="AP5:AR6"/>
    <mergeCell ref="BB5:BD5"/>
    <mergeCell ref="BR5:BT5"/>
    <mergeCell ref="CW5:CZ6"/>
    <mergeCell ref="BX5:BZ5"/>
    <mergeCell ref="BK5:BN5"/>
    <mergeCell ref="BH5:BJ5"/>
    <mergeCell ref="BE5:BG5"/>
    <mergeCell ref="AY4:BG4"/>
    <mergeCell ref="BH4:BQ4"/>
    <mergeCell ref="AF4:AO4"/>
    <mergeCell ref="BR4:BZ4"/>
    <mergeCell ref="CA4:CJ4"/>
    <mergeCell ref="CT5:CV6"/>
    <mergeCell ref="CK4:CS4"/>
    <mergeCell ref="CT4:DC4"/>
    <mergeCell ref="CN5:CP5"/>
    <mergeCell ref="CQ5:CS6"/>
  </mergeCells>
  <phoneticPr fontId="0" type="noConversion"/>
  <printOptions horizontalCentered="1" verticalCentered="1"/>
  <pageMargins left="0.19685039370078741" right="0.19685039370078741" top="0" bottom="0" header="0" footer="0"/>
  <pageSetup paperSize="9" scale="60" fitToWidth="14" orientation="landscape" r:id="rId1"/>
  <headerFooter alignWithMargins="0"/>
  <colBreaks count="10" manualBreakCount="10">
    <brk id="22" max="34" man="1"/>
    <brk id="31" max="34" man="1"/>
    <brk id="41" max="34" man="1"/>
    <brk id="50" max="34" man="1"/>
    <brk id="59" max="34" man="1"/>
    <brk id="69" max="34" man="1"/>
    <brk id="78" max="34" man="1"/>
    <brk id="88" max="34" man="1"/>
    <brk id="97" max="34" man="1"/>
    <brk id="107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</vt:lpstr>
      <vt:lpstr>Додаток!Заголовки_для_печати</vt:lpstr>
      <vt:lpstr>Додаток!Область_печати</vt:lpstr>
    </vt:vector>
  </TitlesOfParts>
  <Company>ДКУ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e_palanska</dc:creator>
  <cp:lastModifiedBy>2800-BismakI</cp:lastModifiedBy>
  <cp:lastPrinted>2019-01-18T16:38:18Z</cp:lastPrinted>
  <dcterms:created xsi:type="dcterms:W3CDTF">2007-04-23T09:19:09Z</dcterms:created>
  <dcterms:modified xsi:type="dcterms:W3CDTF">2019-01-21T13:53:12Z</dcterms:modified>
</cp:coreProperties>
</file>