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-210" yWindow="60" windowWidth="15480" windowHeight="9390" tabRatio="494"/>
  </bookViews>
  <sheets>
    <sheet name="Додаток" sheetId="1" r:id="rId1"/>
  </sheets>
  <definedNames>
    <definedName name="_xlnm.Print_Titles" localSheetId="0">Додаток!$A:$B</definedName>
    <definedName name="_xlnm.Print_Area" localSheetId="0">Додаток!$A$1:$DF$35</definedName>
  </definedNames>
  <calcPr calcId="125725" fullCalcOnLoad="1"/>
</workbook>
</file>

<file path=xl/calcChain.xml><?xml version="1.0" encoding="utf-8"?>
<calcChain xmlns="http://schemas.openxmlformats.org/spreadsheetml/2006/main">
  <c r="U34" i="1"/>
  <c r="C33"/>
  <c r="DB34"/>
  <c r="DC34"/>
  <c r="DA34"/>
  <c r="DD7"/>
  <c r="CW7"/>
  <c r="DA7"/>
  <c r="CN7"/>
  <c r="BX7"/>
  <c r="BE7"/>
  <c r="P7"/>
  <c r="C12"/>
  <c r="P34"/>
  <c r="Q34"/>
  <c r="R34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1"/>
  <c r="C10"/>
  <c r="C9"/>
  <c r="CN34"/>
  <c r="BW34"/>
  <c r="BX34"/>
  <c r="BY34"/>
  <c r="BZ34"/>
  <c r="BE34"/>
  <c r="BF34"/>
  <c r="BG34"/>
  <c r="BH7"/>
  <c r="BJ34"/>
  <c r="BI34"/>
  <c r="BH34"/>
  <c r="BK7"/>
  <c r="CA7"/>
  <c r="BL7"/>
  <c r="BM7"/>
  <c r="AV34"/>
  <c r="AW34"/>
  <c r="AX34"/>
  <c r="CH7"/>
  <c r="CI7"/>
  <c r="CF7"/>
  <c r="CE7"/>
  <c r="CD7"/>
  <c r="AG34"/>
  <c r="BW7"/>
  <c r="BV7"/>
  <c r="CF34"/>
  <c r="CE34"/>
  <c r="CD34"/>
  <c r="BQ34"/>
  <c r="BP34"/>
  <c r="BO34"/>
  <c r="BQ7"/>
  <c r="BP7"/>
  <c r="X7"/>
  <c r="Y7"/>
  <c r="W7"/>
  <c r="AQ34"/>
  <c r="CC7"/>
  <c r="CB7"/>
  <c r="BT7"/>
  <c r="BS7"/>
  <c r="AE7"/>
  <c r="CC34"/>
  <c r="CB34"/>
  <c r="CA34"/>
  <c r="BT34"/>
  <c r="BS34"/>
  <c r="BR34"/>
  <c r="BA34"/>
  <c r="AZ34"/>
  <c r="AY34"/>
  <c r="AR34"/>
  <c r="AP34"/>
  <c r="AP7"/>
  <c r="AY7"/>
  <c r="AD7"/>
  <c r="BM34"/>
  <c r="BL34"/>
  <c r="BK34"/>
  <c r="CI34"/>
  <c r="CH34"/>
  <c r="CG34"/>
  <c r="BD7"/>
  <c r="BJ7"/>
  <c r="BC7"/>
  <c r="BB7"/>
  <c r="BO7"/>
  <c r="BD34"/>
  <c r="BC34"/>
  <c r="BB34"/>
  <c r="AB7"/>
  <c r="Z7"/>
  <c r="AA7"/>
  <c r="CQ34"/>
  <c r="CR34"/>
  <c r="CS34"/>
  <c r="CQ7"/>
  <c r="AH34"/>
  <c r="AH7"/>
  <c r="AG7"/>
  <c r="AF7"/>
  <c r="AS34"/>
  <c r="AT34"/>
  <c r="AU34"/>
  <c r="CV7"/>
  <c r="CS7"/>
  <c r="CT7"/>
  <c r="CM7"/>
  <c r="DF34"/>
  <c r="DE34"/>
  <c r="DD34"/>
  <c r="CY34"/>
  <c r="CX34"/>
  <c r="CW34"/>
  <c r="CK34"/>
  <c r="CL34"/>
  <c r="CT34"/>
  <c r="CU34"/>
  <c r="CV34"/>
  <c r="CM34"/>
  <c r="AN34"/>
  <c r="AI7"/>
  <c r="AK34"/>
  <c r="S7"/>
  <c r="CK7"/>
  <c r="CY7"/>
  <c r="DF7"/>
  <c r="G7"/>
  <c r="AS7"/>
  <c r="AL7"/>
  <c r="AV7"/>
  <c r="M7"/>
  <c r="CG7"/>
  <c r="J7"/>
  <c r="AM34"/>
  <c r="AL34"/>
  <c r="AJ34"/>
  <c r="AI34"/>
  <c r="AE34"/>
  <c r="AC34"/>
  <c r="AF34"/>
  <c r="AD34"/>
  <c r="AB34"/>
  <c r="Z34"/>
  <c r="AA34"/>
  <c r="W34"/>
  <c r="Y34"/>
  <c r="X34"/>
  <c r="S34"/>
  <c r="M34"/>
  <c r="O34"/>
  <c r="T34"/>
  <c r="J34"/>
  <c r="N34"/>
  <c r="L34"/>
  <c r="I34"/>
  <c r="D34"/>
  <c r="G34"/>
  <c r="K34"/>
  <c r="E34"/>
  <c r="H34"/>
  <c r="F34"/>
  <c r="BV34"/>
  <c r="BU34"/>
  <c r="BR7"/>
  <c r="BU7"/>
  <c r="AC7"/>
  <c r="C34"/>
</calcChain>
</file>

<file path=xl/sharedStrings.xml><?xml version="1.0" encoding="utf-8"?>
<sst xmlns="http://schemas.openxmlformats.org/spreadsheetml/2006/main" count="151" uniqueCount="77">
  <si>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</si>
  <si>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</si>
  <si>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</si>
  <si>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</si>
  <si>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</si>
  <si>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</si>
  <si>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</si>
  <si>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</si>
  <si>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</si>
  <si>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</si>
  <si>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</si>
  <si>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</si>
  <si>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</si>
  <si>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</si>
  <si>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</si>
  <si>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</si>
  <si>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</si>
  <si>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</si>
  <si>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</si>
  <si>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</si>
  <si>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</si>
  <si>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</si>
  <si>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</si>
  <si>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</si>
  <si>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</si>
  <si>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Всього</t>
  </si>
  <si>
    <t xml:space="preserve">на надання пільг та житлових субсидій населенню на придбання твердого та рідкого пічного побутового палива і скрапленого газу </t>
  </si>
  <si>
    <t>тис. грн</t>
  </si>
  <si>
    <t>у тому числі по субвенціях:</t>
  </si>
  <si>
    <t>№ з/п</t>
  </si>
  <si>
    <t xml:space="preserve">Всього                                                                   касові видатки 
</t>
  </si>
  <si>
    <t>касові видатки</t>
  </si>
  <si>
    <t xml:space="preserve"> щодо  використання місцевими бюджетами субвенцій, отриманих з державного бюджету,</t>
  </si>
  <si>
    <t>направлено відкритих асигнувань</t>
  </si>
  <si>
    <t xml:space="preserve"> освітня субвенція                                                      </t>
  </si>
  <si>
    <t xml:space="preserve">касові видатки </t>
  </si>
  <si>
    <t>Інформація</t>
  </si>
  <si>
    <t>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</t>
  </si>
  <si>
    <t xml:space="preserve"> на придбання медикаментів та виробів медичного призначення для забезпечення швидкої медичної допомоги</t>
  </si>
  <si>
    <t>Найменування зведеного   бюджету</t>
  </si>
  <si>
    <t>медична субвенція</t>
  </si>
  <si>
    <t xml:space="preserve"> на реформування регіональних систем охорони здоров`я для здійснення заходів з виконання спільного з Міжнародним банком реконструкції та розвитку проекту"Поліпшення охорони здоров`я на службі у людей"          </t>
  </si>
  <si>
    <t xml:space="preserve">      на проведення виборів депутатів місцевих рад та сільських, селищних, міських голів                                                             </t>
  </si>
  <si>
    <t xml:space="preserve">   на виконання заходів щодо радіаційного та соціального захисту населення міста Жовті Води                                                          </t>
  </si>
  <si>
    <t>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</t>
  </si>
  <si>
    <t>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</si>
  <si>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 xml:space="preserve">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</si>
  <si>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 xml:space="preserve"> на відшкодування вартості лікарських засобів для лікування окремих захворювань</t>
  </si>
  <si>
    <t>* касові видатки за рахунок залишку, що склався на 01.01.2018</t>
  </si>
  <si>
    <t>на придбання витратних матеріалів для закладів охорони здоров`я та лікарських засобів для інгаляційної анестезії</t>
  </si>
  <si>
    <t xml:space="preserve">на завершення будівництва метрополітену у           м. Дніпрі            </t>
  </si>
  <si>
    <t>на надання державної підтримки особам з особливими освітніми потребами</t>
  </si>
  <si>
    <t>для реалізації проектів в рамках Надзвичайної кредитної програми для відновлення України</t>
  </si>
  <si>
    <t xml:space="preserve"> на забезпечення якісної, сучасної та доступної загальної середньої освіти «Нова українська школа»</t>
  </si>
  <si>
    <t>на придбання ангіографічного обладнання</t>
  </si>
  <si>
    <t>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у форматі "Прозорий офіс"</t>
  </si>
  <si>
    <t>на фінансування заходів соціально-економічної компенсації ризику населення, яке проживає на території зони спостереження  </t>
  </si>
  <si>
    <t>на будівництво шляхопроводу по просп. Адмірала Сенявіна – вул. Залаегерсег у м. Херсоні</t>
  </si>
  <si>
    <t xml:space="preserve">на модернізацію та оновлення матеріально-технічної бази професійно-технічних навчальних закладів </t>
  </si>
  <si>
    <t xml:space="preserve">на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 сиріт, осіб з їх числа </t>
  </si>
  <si>
    <t xml:space="preserve"> на формування інфраструктури об'єднаних територіальних громад</t>
  </si>
  <si>
    <t xml:space="preserve"> на будівництво сучасного біатлонного комплексу</t>
  </si>
  <si>
    <t>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</si>
  <si>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І-ІІ групи з числа учасників бойових дій на території інших держав, які стали інвалідами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</si>
  <si>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інвалідами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</si>
  <si>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будівництво/реконструкцію палаців спорту</t>
  </si>
  <si>
    <t>подовження третьої лінії метрополітену у м. Харкові</t>
  </si>
  <si>
    <t xml:space="preserve"> на здійснення заходів щодо соціально-економічного розвитку окремих територій</t>
  </si>
  <si>
    <t>*</t>
  </si>
  <si>
    <t>на реалізацію заходів, спрямованих на розвиток системи охорони здоров'я у сільській місцевості</t>
  </si>
  <si>
    <t>здійснення заходів щодо підтримки територій, що зазнали негативного впливу внаслідок збройного конфлікту на сході України</t>
  </si>
  <si>
    <t>станом на 01.10.2018</t>
  </si>
  <si>
    <t>розпис на                  січень-вересень</t>
  </si>
  <si>
    <t xml:space="preserve">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</t>
  </si>
  <si>
    <t xml:space="preserve">                                                                                                                                                           * касові видатки за рахунок залишку, що склався на 01.01.2018</t>
  </si>
  <si>
    <t xml:space="preserve">           * касові видатки за рахунок залишку, що склався на 01.01.2018</t>
  </si>
  <si>
    <t xml:space="preserve">            * касові видатки за рахунок залишку, що склався на 01.01.2018</t>
  </si>
</sst>
</file>

<file path=xl/styles.xml><?xml version="1.0" encoding="utf-8"?>
<styleSheet xmlns="http://schemas.openxmlformats.org/spreadsheetml/2006/main">
  <numFmts count="3">
    <numFmt numFmtId="188" formatCode="#,##0.0"/>
    <numFmt numFmtId="189" formatCode="#,##0.000"/>
    <numFmt numFmtId="198" formatCode="#,##0.00000000000"/>
  </numFmts>
  <fonts count="17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20"/>
      <name val="Times New Roman"/>
      <family val="1"/>
      <charset val="204"/>
    </font>
    <font>
      <sz val="18"/>
      <name val="Arial Cyr"/>
    </font>
    <font>
      <i/>
      <sz val="12"/>
      <name val="Times New Roman"/>
      <family val="1"/>
    </font>
    <font>
      <b/>
      <sz val="16"/>
      <name val="Arial Cyr"/>
    </font>
    <font>
      <sz val="18"/>
      <color indexed="8"/>
      <name val="Arial Cyr"/>
    </font>
    <font>
      <sz val="14"/>
      <color indexed="8"/>
      <name val="Arial Cy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3">
    <xf numFmtId="0" fontId="0" fillId="0" borderId="0" xfId="0"/>
    <xf numFmtId="0" fontId="5" fillId="0" borderId="0" xfId="0" applyFont="1" applyFill="1"/>
    <xf numFmtId="0" fontId="2" fillId="0" borderId="0" xfId="0" applyFont="1" applyFill="1"/>
    <xf numFmtId="189" fontId="2" fillId="0" borderId="0" xfId="0" applyNumberFormat="1" applyFont="1" applyFill="1"/>
    <xf numFmtId="188" fontId="2" fillId="0" borderId="0" xfId="0" applyNumberFormat="1" applyFont="1" applyFill="1"/>
    <xf numFmtId="0" fontId="2" fillId="0" borderId="0" xfId="0" applyFont="1" applyFill="1" applyBorder="1"/>
    <xf numFmtId="198" fontId="2" fillId="0" borderId="0" xfId="0" applyNumberFormat="1" applyFont="1" applyFill="1"/>
    <xf numFmtId="0" fontId="3" fillId="0" borderId="0" xfId="0" applyFont="1" applyFill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88" fontId="5" fillId="0" borderId="0" xfId="0" applyNumberFormat="1" applyFont="1" applyFill="1"/>
    <xf numFmtId="4" fontId="2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2" fontId="5" fillId="0" borderId="0" xfId="0" applyNumberFormat="1" applyFont="1" applyFill="1"/>
    <xf numFmtId="188" fontId="11" fillId="0" borderId="0" xfId="0" applyNumberFormat="1" applyFont="1" applyFill="1" applyBorder="1"/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12" fillId="0" borderId="0" xfId="0" applyFont="1" applyFill="1" applyAlignment="1">
      <alignment horizontal="left" readingOrder="1"/>
    </xf>
    <xf numFmtId="0" fontId="4" fillId="0" borderId="0" xfId="0" applyFont="1" applyFill="1" applyAlignment="1">
      <alignment horizontal="right"/>
    </xf>
    <xf numFmtId="0" fontId="12" fillId="0" borderId="0" xfId="0" applyFont="1" applyAlignment="1">
      <alignment horizontal="left" readingOrder="1"/>
    </xf>
    <xf numFmtId="0" fontId="14" fillId="0" borderId="0" xfId="0" applyFont="1" applyAlignment="1">
      <alignment horizontal="left" readingOrder="1"/>
    </xf>
    <xf numFmtId="0" fontId="5" fillId="2" borderId="0" xfId="0" applyFont="1" applyFill="1"/>
    <xf numFmtId="0" fontId="12" fillId="2" borderId="0" xfId="0" applyFont="1" applyFill="1" applyAlignment="1">
      <alignment horizontal="left" readingOrder="1"/>
    </xf>
    <xf numFmtId="0" fontId="2" fillId="0" borderId="3" xfId="0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0" fontId="6" fillId="3" borderId="1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  <xf numFmtId="188" fontId="2" fillId="3" borderId="13" xfId="0" applyNumberFormat="1" applyFont="1" applyFill="1" applyBorder="1" applyAlignment="1">
      <alignment horizontal="right" indent="1"/>
    </xf>
    <xf numFmtId="188" fontId="2" fillId="3" borderId="14" xfId="0" applyNumberFormat="1" applyFont="1" applyFill="1" applyBorder="1" applyAlignment="1">
      <alignment horizontal="right" indent="1"/>
    </xf>
    <xf numFmtId="188" fontId="2" fillId="3" borderId="15" xfId="0" applyNumberFormat="1" applyFont="1" applyFill="1" applyBorder="1" applyAlignment="1">
      <alignment horizontal="right" indent="1"/>
    </xf>
    <xf numFmtId="0" fontId="7" fillId="3" borderId="11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2" fillId="3" borderId="0" xfId="0" applyFont="1" applyFill="1"/>
    <xf numFmtId="0" fontId="9" fillId="3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left" vertical="center" wrapText="1"/>
    </xf>
    <xf numFmtId="188" fontId="2" fillId="3" borderId="25" xfId="0" applyNumberFormat="1" applyFont="1" applyFill="1" applyBorder="1" applyAlignment="1">
      <alignment horizontal="right" indent="1"/>
    </xf>
    <xf numFmtId="188" fontId="2" fillId="3" borderId="27" xfId="0" applyNumberFormat="1" applyFont="1" applyFill="1" applyBorder="1" applyAlignment="1">
      <alignment horizontal="right" indent="1"/>
    </xf>
    <xf numFmtId="188" fontId="2" fillId="3" borderId="28" xfId="0" applyNumberFormat="1" applyFont="1" applyFill="1" applyBorder="1" applyAlignment="1">
      <alignment horizontal="right" indent="1"/>
    </xf>
    <xf numFmtId="188" fontId="2" fillId="3" borderId="29" xfId="0" applyNumberFormat="1" applyFont="1" applyFill="1" applyBorder="1" applyAlignment="1">
      <alignment horizontal="right" indent="1"/>
    </xf>
    <xf numFmtId="188" fontId="2" fillId="3" borderId="30" xfId="0" applyNumberFormat="1" applyFont="1" applyFill="1" applyBorder="1" applyAlignment="1">
      <alignment horizontal="right" indent="1"/>
    </xf>
    <xf numFmtId="188" fontId="2" fillId="3" borderId="31" xfId="0" applyNumberFormat="1" applyFont="1" applyFill="1" applyBorder="1" applyAlignment="1">
      <alignment horizontal="right" indent="1"/>
    </xf>
    <xf numFmtId="188" fontId="2" fillId="3" borderId="32" xfId="0" applyNumberFormat="1" applyFont="1" applyFill="1" applyBorder="1" applyAlignment="1">
      <alignment horizontal="right" indent="1"/>
    </xf>
    <xf numFmtId="188" fontId="2" fillId="3" borderId="33" xfId="0" applyNumberFormat="1" applyFont="1" applyFill="1" applyBorder="1" applyAlignment="1">
      <alignment horizontal="right" indent="1"/>
    </xf>
    <xf numFmtId="188" fontId="2" fillId="3" borderId="34" xfId="0" applyNumberFormat="1" applyFont="1" applyFill="1" applyBorder="1" applyAlignment="1">
      <alignment horizontal="right" indent="1"/>
    </xf>
    <xf numFmtId="188" fontId="5" fillId="3" borderId="27" xfId="0" applyNumberFormat="1" applyFont="1" applyFill="1" applyBorder="1" applyAlignment="1">
      <alignment horizontal="right" indent="1"/>
    </xf>
    <xf numFmtId="188" fontId="5" fillId="3" borderId="28" xfId="0" applyNumberFormat="1" applyFont="1" applyFill="1" applyBorder="1" applyAlignment="1">
      <alignment horizontal="right" indent="1"/>
    </xf>
    <xf numFmtId="188" fontId="5" fillId="3" borderId="29" xfId="0" applyNumberFormat="1" applyFont="1" applyFill="1" applyBorder="1" applyAlignment="1">
      <alignment horizontal="right" indent="1"/>
    </xf>
    <xf numFmtId="188" fontId="2" fillId="3" borderId="35" xfId="0" applyNumberFormat="1" applyFont="1" applyFill="1" applyBorder="1" applyAlignment="1">
      <alignment horizontal="right" indent="1"/>
    </xf>
    <xf numFmtId="188" fontId="5" fillId="3" borderId="14" xfId="0" applyNumberFormat="1" applyFont="1" applyFill="1" applyBorder="1" applyAlignment="1">
      <alignment horizontal="right" indent="1"/>
    </xf>
    <xf numFmtId="188" fontId="5" fillId="3" borderId="36" xfId="0" applyNumberFormat="1" applyFont="1" applyFill="1" applyBorder="1" applyAlignment="1">
      <alignment horizontal="right" indent="1"/>
    </xf>
    <xf numFmtId="188" fontId="5" fillId="3" borderId="34" xfId="0" applyNumberFormat="1" applyFont="1" applyFill="1" applyBorder="1" applyAlignment="1">
      <alignment horizontal="right" indent="1"/>
    </xf>
    <xf numFmtId="188" fontId="2" fillId="3" borderId="0" xfId="0" applyNumberFormat="1" applyFont="1" applyFill="1"/>
    <xf numFmtId="0" fontId="2" fillId="3" borderId="37" xfId="0" applyFont="1" applyFill="1" applyBorder="1" applyAlignment="1">
      <alignment horizontal="center"/>
    </xf>
    <xf numFmtId="9" fontId="8" fillId="3" borderId="38" xfId="1" applyFont="1" applyFill="1" applyBorder="1" applyAlignment="1">
      <alignment horizontal="left" vertical="center" wrapText="1"/>
    </xf>
    <xf numFmtId="188" fontId="2" fillId="3" borderId="26" xfId="0" applyNumberFormat="1" applyFont="1" applyFill="1" applyBorder="1" applyAlignment="1">
      <alignment horizontal="right" indent="1"/>
    </xf>
    <xf numFmtId="188" fontId="2" fillId="3" borderId="39" xfId="0" applyNumberFormat="1" applyFont="1" applyFill="1" applyBorder="1" applyAlignment="1">
      <alignment horizontal="right" indent="1"/>
    </xf>
    <xf numFmtId="188" fontId="2" fillId="3" borderId="40" xfId="0" applyNumberFormat="1" applyFont="1" applyFill="1" applyBorder="1" applyAlignment="1">
      <alignment horizontal="right" indent="1"/>
    </xf>
    <xf numFmtId="188" fontId="2" fillId="3" borderId="41" xfId="0" applyNumberFormat="1" applyFont="1" applyFill="1" applyBorder="1" applyAlignment="1">
      <alignment horizontal="right" indent="1"/>
    </xf>
    <xf numFmtId="188" fontId="2" fillId="3" borderId="42" xfId="0" applyNumberFormat="1" applyFont="1" applyFill="1" applyBorder="1" applyAlignment="1">
      <alignment horizontal="right" indent="1"/>
    </xf>
    <xf numFmtId="188" fontId="2" fillId="3" borderId="43" xfId="0" applyNumberFormat="1" applyFont="1" applyFill="1" applyBorder="1" applyAlignment="1">
      <alignment horizontal="right" indent="1"/>
    </xf>
    <xf numFmtId="188" fontId="5" fillId="3" borderId="39" xfId="0" applyNumberFormat="1" applyFont="1" applyFill="1" applyBorder="1" applyAlignment="1">
      <alignment horizontal="right" indent="1"/>
    </xf>
    <xf numFmtId="188" fontId="5" fillId="3" borderId="13" xfId="0" applyNumberFormat="1" applyFont="1" applyFill="1" applyBorder="1" applyAlignment="1">
      <alignment horizontal="right" indent="1"/>
    </xf>
    <xf numFmtId="188" fontId="5" fillId="3" borderId="42" xfId="0" applyNumberFormat="1" applyFont="1" applyFill="1" applyBorder="1" applyAlignment="1">
      <alignment horizontal="right" indent="1"/>
    </xf>
    <xf numFmtId="188" fontId="2" fillId="3" borderId="44" xfId="0" applyNumberFormat="1" applyFont="1" applyFill="1" applyBorder="1" applyAlignment="1">
      <alignment horizontal="right" indent="1"/>
    </xf>
    <xf numFmtId="188" fontId="5" fillId="3" borderId="43" xfId="0" applyNumberFormat="1" applyFont="1" applyFill="1" applyBorder="1" applyAlignment="1">
      <alignment horizontal="right" indent="1"/>
    </xf>
    <xf numFmtId="188" fontId="5" fillId="3" borderId="45" xfId="0" applyNumberFormat="1" applyFont="1" applyFill="1" applyBorder="1" applyAlignment="1">
      <alignment horizontal="right" indent="1"/>
    </xf>
    <xf numFmtId="188" fontId="5" fillId="3" borderId="44" xfId="0" applyNumberFormat="1" applyFont="1" applyFill="1" applyBorder="1" applyAlignment="1">
      <alignment horizontal="right" indent="1"/>
    </xf>
    <xf numFmtId="188" fontId="5" fillId="3" borderId="38" xfId="0" applyNumberFormat="1" applyFont="1" applyFill="1" applyBorder="1" applyAlignment="1">
      <alignment horizontal="right" indent="1"/>
    </xf>
    <xf numFmtId="188" fontId="5" fillId="3" borderId="26" xfId="0" applyNumberFormat="1" applyFont="1" applyFill="1" applyBorder="1" applyAlignment="1">
      <alignment horizontal="right" indent="1"/>
    </xf>
    <xf numFmtId="0" fontId="15" fillId="3" borderId="46" xfId="0" applyFont="1" applyFill="1" applyBorder="1" applyAlignment="1">
      <alignment horizontal="left" readingOrder="1"/>
    </xf>
    <xf numFmtId="0" fontId="16" fillId="3" borderId="39" xfId="0" applyFont="1" applyFill="1" applyBorder="1" applyAlignment="1">
      <alignment horizontal="left" readingOrder="1"/>
    </xf>
    <xf numFmtId="0" fontId="5" fillId="3" borderId="0" xfId="0" applyFont="1" applyFill="1" applyBorder="1"/>
    <xf numFmtId="0" fontId="5" fillId="3" borderId="45" xfId="0" applyFont="1" applyFill="1" applyBorder="1"/>
    <xf numFmtId="0" fontId="5" fillId="3" borderId="39" xfId="0" applyFont="1" applyFill="1" applyBorder="1"/>
    <xf numFmtId="0" fontId="2" fillId="3" borderId="47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9" fontId="8" fillId="3" borderId="49" xfId="1" applyFont="1" applyFill="1" applyBorder="1" applyAlignment="1">
      <alignment horizontal="left" vertical="center" wrapText="1"/>
    </xf>
    <xf numFmtId="188" fontId="2" fillId="3" borderId="50" xfId="0" applyNumberFormat="1" applyFont="1" applyFill="1" applyBorder="1" applyAlignment="1">
      <alignment horizontal="right" indent="1"/>
    </xf>
    <xf numFmtId="188" fontId="2" fillId="3" borderId="51" xfId="0" applyNumberFormat="1" applyFont="1" applyFill="1" applyBorder="1" applyAlignment="1">
      <alignment horizontal="right" indent="1"/>
    </xf>
    <xf numFmtId="188" fontId="2" fillId="3" borderId="52" xfId="0" applyNumberFormat="1" applyFont="1" applyFill="1" applyBorder="1" applyAlignment="1">
      <alignment horizontal="right" indent="1"/>
    </xf>
    <xf numFmtId="188" fontId="2" fillId="3" borderId="53" xfId="0" applyNumberFormat="1" applyFont="1" applyFill="1" applyBorder="1" applyAlignment="1">
      <alignment horizontal="right" indent="1"/>
    </xf>
    <xf numFmtId="188" fontId="2" fillId="3" borderId="54" xfId="0" applyNumberFormat="1" applyFont="1" applyFill="1" applyBorder="1" applyAlignment="1">
      <alignment horizontal="right" indent="1"/>
    </xf>
    <xf numFmtId="188" fontId="2" fillId="3" borderId="55" xfId="0" applyNumberFormat="1" applyFont="1" applyFill="1" applyBorder="1" applyAlignment="1">
      <alignment horizontal="right" indent="1"/>
    </xf>
    <xf numFmtId="188" fontId="2" fillId="3" borderId="1" xfId="0" applyNumberFormat="1" applyFont="1" applyFill="1" applyBorder="1" applyAlignment="1">
      <alignment horizontal="right" indent="1"/>
    </xf>
    <xf numFmtId="188" fontId="2" fillId="3" borderId="5" xfId="0" applyNumberFormat="1" applyFont="1" applyFill="1" applyBorder="1" applyAlignment="1">
      <alignment horizontal="right" indent="1"/>
    </xf>
    <xf numFmtId="188" fontId="2" fillId="3" borderId="2" xfId="0" applyNumberFormat="1" applyFont="1" applyFill="1" applyBorder="1" applyAlignment="1">
      <alignment horizontal="right" indent="1"/>
    </xf>
    <xf numFmtId="188" fontId="5" fillId="3" borderId="50" xfId="0" applyNumberFormat="1" applyFont="1" applyFill="1" applyBorder="1" applyAlignment="1">
      <alignment horizontal="right" indent="1"/>
    </xf>
    <xf numFmtId="188" fontId="5" fillId="3" borderId="51" xfId="0" applyNumberFormat="1" applyFont="1" applyFill="1" applyBorder="1" applyAlignment="1">
      <alignment horizontal="right" indent="1"/>
    </xf>
    <xf numFmtId="188" fontId="5" fillId="3" borderId="52" xfId="0" applyNumberFormat="1" applyFont="1" applyFill="1" applyBorder="1" applyAlignment="1">
      <alignment horizontal="right" indent="1"/>
    </xf>
    <xf numFmtId="188" fontId="2" fillId="3" borderId="4" xfId="0" applyNumberFormat="1" applyFont="1" applyFill="1" applyBorder="1" applyAlignment="1">
      <alignment horizontal="right" indent="1"/>
    </xf>
    <xf numFmtId="188" fontId="5" fillId="3" borderId="2" xfId="0" applyNumberFormat="1" applyFont="1" applyFill="1" applyBorder="1" applyAlignment="1">
      <alignment horizontal="right" indent="1"/>
    </xf>
    <xf numFmtId="188" fontId="5" fillId="3" borderId="1" xfId="0" applyNumberFormat="1" applyFont="1" applyFill="1" applyBorder="1" applyAlignment="1">
      <alignment horizontal="right" indent="1"/>
    </xf>
    <xf numFmtId="188" fontId="5" fillId="3" borderId="5" xfId="0" applyNumberFormat="1" applyFont="1" applyFill="1" applyBorder="1" applyAlignment="1">
      <alignment horizontal="right" indent="1"/>
    </xf>
    <xf numFmtId="188" fontId="5" fillId="3" borderId="4" xfId="0" applyNumberFormat="1" applyFont="1" applyFill="1" applyBorder="1" applyAlignment="1">
      <alignment horizontal="right" indent="1"/>
    </xf>
    <xf numFmtId="188" fontId="5" fillId="3" borderId="9" xfId="0" applyNumberFormat="1" applyFont="1" applyFill="1" applyBorder="1" applyAlignment="1">
      <alignment horizontal="right" indent="1"/>
    </xf>
    <xf numFmtId="188" fontId="5" fillId="3" borderId="55" xfId="0" applyNumberFormat="1" applyFont="1" applyFill="1" applyBorder="1" applyAlignment="1">
      <alignment horizontal="right" indent="1"/>
    </xf>
    <xf numFmtId="188" fontId="3" fillId="3" borderId="11" xfId="0" applyNumberFormat="1" applyFont="1" applyFill="1" applyBorder="1" applyAlignment="1">
      <alignment horizontal="right" vertical="center" indent="1"/>
    </xf>
    <xf numFmtId="188" fontId="3" fillId="3" borderId="16" xfId="0" applyNumberFormat="1" applyFont="1" applyFill="1" applyBorder="1" applyAlignment="1">
      <alignment horizontal="right" vertical="center" indent="1"/>
    </xf>
    <xf numFmtId="188" fontId="3" fillId="3" borderId="10" xfId="0" applyNumberFormat="1" applyFont="1" applyFill="1" applyBorder="1" applyAlignment="1">
      <alignment horizontal="right" vertical="center" indent="1"/>
    </xf>
    <xf numFmtId="188" fontId="3" fillId="3" borderId="17" xfId="0" applyNumberFormat="1" applyFont="1" applyFill="1" applyBorder="1" applyAlignment="1">
      <alignment horizontal="right" vertical="center" indent="1"/>
    </xf>
    <xf numFmtId="188" fontId="3" fillId="3" borderId="20" xfId="0" applyNumberFormat="1" applyFont="1" applyFill="1" applyBorder="1" applyAlignment="1">
      <alignment horizontal="right" vertical="center" indent="1"/>
    </xf>
    <xf numFmtId="188" fontId="3" fillId="3" borderId="21" xfId="0" applyNumberFormat="1" applyFont="1" applyFill="1" applyBorder="1" applyAlignment="1">
      <alignment horizontal="right" vertical="center" indent="1"/>
    </xf>
    <xf numFmtId="188" fontId="3" fillId="3" borderId="23" xfId="0" applyNumberFormat="1" applyFont="1" applyFill="1" applyBorder="1" applyAlignment="1">
      <alignment horizontal="right" vertical="center" indent="1"/>
    </xf>
    <xf numFmtId="188" fontId="3" fillId="3" borderId="56" xfId="0" applyNumberFormat="1" applyFont="1" applyFill="1" applyBorder="1" applyAlignment="1">
      <alignment horizontal="right" vertical="center" indent="1"/>
    </xf>
    <xf numFmtId="188" fontId="4" fillId="3" borderId="16" xfId="0" applyNumberFormat="1" applyFont="1" applyFill="1" applyBorder="1" applyAlignment="1">
      <alignment horizontal="right" vertical="center" indent="1"/>
    </xf>
    <xf numFmtId="188" fontId="4" fillId="3" borderId="10" xfId="0" applyNumberFormat="1" applyFont="1" applyFill="1" applyBorder="1" applyAlignment="1">
      <alignment horizontal="right" vertical="center" indent="1"/>
    </xf>
    <xf numFmtId="188" fontId="4" fillId="3" borderId="17" xfId="0" applyNumberFormat="1" applyFont="1" applyFill="1" applyBorder="1" applyAlignment="1">
      <alignment horizontal="right" vertical="center" indent="1"/>
    </xf>
    <xf numFmtId="188" fontId="3" fillId="3" borderId="12" xfId="0" applyNumberFormat="1" applyFont="1" applyFill="1" applyBorder="1" applyAlignment="1">
      <alignment horizontal="right" vertical="center" indent="1"/>
    </xf>
    <xf numFmtId="188" fontId="4" fillId="3" borderId="56" xfId="0" applyNumberFormat="1" applyFont="1" applyFill="1" applyBorder="1" applyAlignment="1">
      <alignment horizontal="right" vertical="center" indent="1"/>
    </xf>
    <xf numFmtId="188" fontId="4" fillId="3" borderId="23" xfId="0" applyNumberFormat="1" applyFont="1" applyFill="1" applyBorder="1" applyAlignment="1">
      <alignment horizontal="right" vertical="center" indent="1"/>
    </xf>
    <xf numFmtId="188" fontId="4" fillId="3" borderId="12" xfId="0" applyNumberFormat="1" applyFont="1" applyFill="1" applyBorder="1" applyAlignment="1">
      <alignment horizontal="right" vertical="center" indent="1"/>
    </xf>
    <xf numFmtId="0" fontId="2" fillId="3" borderId="0" xfId="0" applyFont="1" applyFill="1" applyBorder="1"/>
    <xf numFmtId="0" fontId="9" fillId="3" borderId="57" xfId="0" applyFont="1" applyFill="1" applyBorder="1" applyAlignment="1">
      <alignment horizontal="center" vertical="center"/>
    </xf>
    <xf numFmtId="0" fontId="13" fillId="3" borderId="57" xfId="0" applyFont="1" applyFill="1" applyBorder="1" applyAlignment="1">
      <alignment horizontal="center" vertical="center"/>
    </xf>
    <xf numFmtId="0" fontId="13" fillId="3" borderId="58" xfId="0" applyFont="1" applyFill="1" applyBorder="1" applyAlignment="1">
      <alignment horizontal="center" vertical="center"/>
    </xf>
    <xf numFmtId="0" fontId="13" fillId="3" borderId="59" xfId="0" applyFont="1" applyFill="1" applyBorder="1" applyAlignment="1">
      <alignment horizontal="center" vertical="center"/>
    </xf>
    <xf numFmtId="188" fontId="3" fillId="3" borderId="60" xfId="0" applyNumberFormat="1" applyFont="1" applyFill="1" applyBorder="1" applyAlignment="1">
      <alignment horizontal="right" vertical="center" indent="1"/>
    </xf>
    <xf numFmtId="188" fontId="3" fillId="3" borderId="61" xfId="0" applyNumberFormat="1" applyFont="1" applyFill="1" applyBorder="1" applyAlignment="1">
      <alignment horizontal="right" vertical="center" indent="1"/>
    </xf>
    <xf numFmtId="188" fontId="3" fillId="3" borderId="62" xfId="0" applyNumberFormat="1" applyFont="1" applyFill="1" applyBorder="1" applyAlignment="1">
      <alignment horizontal="right" vertical="center" indent="1"/>
    </xf>
    <xf numFmtId="0" fontId="15" fillId="3" borderId="42" xfId="0" applyFont="1" applyFill="1" applyBorder="1" applyAlignment="1">
      <alignment horizontal="left" readingOrder="1"/>
    </xf>
    <xf numFmtId="188" fontId="3" fillId="3" borderId="22" xfId="0" applyNumberFormat="1" applyFont="1" applyFill="1" applyBorder="1" applyAlignment="1">
      <alignment horizontal="right" vertical="center" indent="1"/>
    </xf>
    <xf numFmtId="188" fontId="2" fillId="3" borderId="70" xfId="0" applyNumberFormat="1" applyFont="1" applyFill="1" applyBorder="1" applyAlignment="1">
      <alignment horizontal="right" indent="1"/>
    </xf>
    <xf numFmtId="0" fontId="9" fillId="3" borderId="1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188" fontId="3" fillId="3" borderId="64" xfId="0" applyNumberFormat="1" applyFont="1" applyFill="1" applyBorder="1" applyAlignment="1">
      <alignment horizontal="right" vertical="center" indent="1"/>
    </xf>
    <xf numFmtId="0" fontId="13" fillId="3" borderId="63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188" fontId="4" fillId="3" borderId="64" xfId="0" applyNumberFormat="1" applyFont="1" applyFill="1" applyBorder="1" applyAlignment="1">
      <alignment horizontal="right" vertical="center" indent="1"/>
    </xf>
    <xf numFmtId="188" fontId="5" fillId="3" borderId="30" xfId="0" applyNumberFormat="1" applyFont="1" applyFill="1" applyBorder="1" applyAlignment="1">
      <alignment horizontal="right" indent="1"/>
    </xf>
    <xf numFmtId="188" fontId="5" fillId="3" borderId="31" xfId="0" applyNumberFormat="1" applyFont="1" applyFill="1" applyBorder="1" applyAlignment="1">
      <alignment horizontal="right" indent="1"/>
    </xf>
    <xf numFmtId="188" fontId="5" fillId="3" borderId="32" xfId="0" applyNumberFormat="1" applyFont="1" applyFill="1" applyBorder="1" applyAlignment="1">
      <alignment horizontal="right" indent="1"/>
    </xf>
    <xf numFmtId="0" fontId="5" fillId="3" borderId="42" xfId="0" applyFont="1" applyFill="1" applyBorder="1"/>
    <xf numFmtId="0" fontId="5" fillId="3" borderId="13" xfId="0" applyFont="1" applyFill="1" applyBorder="1"/>
    <xf numFmtId="188" fontId="4" fillId="3" borderId="20" xfId="0" applyNumberFormat="1" applyFont="1" applyFill="1" applyBorder="1" applyAlignment="1">
      <alignment horizontal="right" vertical="center" indent="1"/>
    </xf>
    <xf numFmtId="188" fontId="4" fillId="3" borderId="21" xfId="0" applyNumberFormat="1" applyFont="1" applyFill="1" applyBorder="1" applyAlignment="1">
      <alignment horizontal="right" vertical="center" indent="1"/>
    </xf>
    <xf numFmtId="188" fontId="4" fillId="3" borderId="22" xfId="0" applyNumberFormat="1" applyFont="1" applyFill="1" applyBorder="1" applyAlignment="1">
      <alignment horizontal="right" vertical="center" indent="1"/>
    </xf>
    <xf numFmtId="188" fontId="4" fillId="3" borderId="11" xfId="0" applyNumberFormat="1" applyFont="1" applyFill="1" applyBorder="1" applyAlignment="1">
      <alignment horizontal="right" vertical="center" inden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center" wrapText="1"/>
    </xf>
    <xf numFmtId="0" fontId="13" fillId="3" borderId="23" xfId="0" applyFont="1" applyFill="1" applyBorder="1" applyAlignment="1">
      <alignment horizontal="center" vertical="center"/>
    </xf>
    <xf numFmtId="0" fontId="13" fillId="3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/>
    </xf>
    <xf numFmtId="0" fontId="13" fillId="3" borderId="24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3" borderId="23" xfId="0" applyNumberFormat="1" applyFont="1" applyFill="1" applyBorder="1" applyAlignment="1">
      <alignment horizontal="center" vertical="center" wrapText="1"/>
    </xf>
    <xf numFmtId="0" fontId="6" fillId="3" borderId="1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9" fillId="3" borderId="5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center" vertical="center" wrapText="1"/>
    </xf>
    <xf numFmtId="0" fontId="7" fillId="0" borderId="31" xfId="0" applyNumberFormat="1" applyFont="1" applyFill="1" applyBorder="1" applyAlignment="1">
      <alignment horizontal="center" vertical="center" wrapText="1"/>
    </xf>
    <xf numFmtId="0" fontId="7" fillId="0" borderId="32" xfId="0" applyNumberFormat="1" applyFont="1" applyFill="1" applyBorder="1" applyAlignment="1">
      <alignment horizontal="center" vertical="center" wrapText="1"/>
    </xf>
    <xf numFmtId="0" fontId="7" fillId="3" borderId="63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57" xfId="0" applyNumberFormat="1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9" xfId="0" applyFont="1" applyFill="1" applyBorder="1" applyAlignment="1">
      <alignment horizontal="center" vertical="center" wrapText="1"/>
    </xf>
    <xf numFmtId="9" fontId="3" fillId="3" borderId="16" xfId="1" applyFont="1" applyFill="1" applyBorder="1" applyAlignment="1">
      <alignment horizontal="left" vertical="center" wrapText="1"/>
    </xf>
    <xf numFmtId="9" fontId="3" fillId="3" borderId="56" xfId="1" applyFont="1" applyFill="1" applyBorder="1" applyAlignment="1">
      <alignment horizontal="left" vertical="center" wrapText="1"/>
    </xf>
    <xf numFmtId="0" fontId="7" fillId="0" borderId="66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5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7" fillId="0" borderId="30" xfId="0" applyNumberFormat="1" applyFont="1" applyFill="1" applyBorder="1" applyAlignment="1">
      <alignment horizontal="center" vertical="center" wrapText="1"/>
    </xf>
    <xf numFmtId="49" fontId="7" fillId="0" borderId="31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3" fillId="3" borderId="56" xfId="0" applyFont="1" applyFill="1" applyBorder="1" applyAlignment="1">
      <alignment horizontal="center" vertical="center"/>
    </xf>
    <xf numFmtId="49" fontId="7" fillId="0" borderId="6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57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horizontal="center" vertical="center" wrapText="1"/>
    </xf>
    <xf numFmtId="49" fontId="7" fillId="0" borderId="65" xfId="0" applyNumberFormat="1" applyFont="1" applyFill="1" applyBorder="1" applyAlignment="1">
      <alignment horizontal="center" vertical="center" wrapText="1"/>
    </xf>
    <xf numFmtId="49" fontId="7" fillId="0" borderId="60" xfId="0" applyNumberFormat="1" applyFont="1" applyFill="1" applyBorder="1" applyAlignment="1">
      <alignment horizontal="center" vertical="center" wrapText="1"/>
    </xf>
    <xf numFmtId="0" fontId="9" fillId="3" borderId="63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188" fontId="3" fillId="3" borderId="61" xfId="0" applyNumberFormat="1" applyFont="1" applyFill="1" applyBorder="1" applyAlignment="1">
      <alignment horizontal="center" vertical="center"/>
    </xf>
    <xf numFmtId="188" fontId="3" fillId="3" borderId="60" xfId="0" applyNumberFormat="1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65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336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00FF"/>
      <rgbColor rgb="002B3C2C"/>
      <rgbColor rgb="00BFD6B1"/>
      <rgbColor rgb="00004000"/>
      <rgbColor rgb="00DEECDD"/>
      <rgbColor rgb="006D9966"/>
      <rgbColor rgb="00808080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1047750</xdr:colOff>
      <xdr:row>15</xdr:row>
      <xdr:rowOff>0</xdr:rowOff>
    </xdr:from>
    <xdr:to>
      <xdr:col>21</xdr:col>
      <xdr:colOff>0</xdr:colOff>
      <xdr:row>15</xdr:row>
      <xdr:rowOff>238125</xdr:rowOff>
    </xdr:to>
    <xdr:sp macro="" textlink="">
      <xdr:nvSpPr>
        <xdr:cNvPr id="265271" name="Rectangle 9"/>
        <xdr:cNvSpPr>
          <a:spLocks noChangeArrowheads="1"/>
        </xdr:cNvSpPr>
      </xdr:nvSpPr>
      <xdr:spPr bwMode="auto">
        <a:xfrm>
          <a:off x="25860375" y="7200900"/>
          <a:ext cx="2571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1019175</xdr:colOff>
      <xdr:row>30</xdr:row>
      <xdr:rowOff>219075</xdr:rowOff>
    </xdr:from>
    <xdr:to>
      <xdr:col>21</xdr:col>
      <xdr:colOff>0</xdr:colOff>
      <xdr:row>31</xdr:row>
      <xdr:rowOff>209550</xdr:rowOff>
    </xdr:to>
    <xdr:sp macro="" textlink="">
      <xdr:nvSpPr>
        <xdr:cNvPr id="265272" name="Rectangle 16"/>
        <xdr:cNvSpPr>
          <a:spLocks noChangeArrowheads="1"/>
        </xdr:cNvSpPr>
      </xdr:nvSpPr>
      <xdr:spPr bwMode="auto">
        <a:xfrm>
          <a:off x="25831800" y="11125200"/>
          <a:ext cx="285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34</xdr:col>
      <xdr:colOff>571500</xdr:colOff>
      <xdr:row>12</xdr:row>
      <xdr:rowOff>123825</xdr:rowOff>
    </xdr:from>
    <xdr:to>
      <xdr:col>35</xdr:col>
      <xdr:colOff>314325</xdr:colOff>
      <xdr:row>13</xdr:row>
      <xdr:rowOff>9525</xdr:rowOff>
    </xdr:to>
    <xdr:sp macro="" textlink="">
      <xdr:nvSpPr>
        <xdr:cNvPr id="265273" name="Rectangle 142"/>
        <xdr:cNvSpPr>
          <a:spLocks noChangeArrowheads="1"/>
        </xdr:cNvSpPr>
      </xdr:nvSpPr>
      <xdr:spPr bwMode="auto">
        <a:xfrm>
          <a:off x="41548050" y="6581775"/>
          <a:ext cx="952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35</xdr:col>
      <xdr:colOff>1228725</xdr:colOff>
      <xdr:row>19</xdr:row>
      <xdr:rowOff>104775</xdr:rowOff>
    </xdr:from>
    <xdr:to>
      <xdr:col>35</xdr:col>
      <xdr:colOff>1476375</xdr:colOff>
      <xdr:row>21</xdr:row>
      <xdr:rowOff>76200</xdr:rowOff>
    </xdr:to>
    <xdr:sp macro="" textlink="">
      <xdr:nvSpPr>
        <xdr:cNvPr id="265274" name="Rectangle 143"/>
        <xdr:cNvSpPr>
          <a:spLocks noChangeArrowheads="1"/>
        </xdr:cNvSpPr>
      </xdr:nvSpPr>
      <xdr:spPr bwMode="auto">
        <a:xfrm>
          <a:off x="43395900" y="829627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35</xdr:col>
      <xdr:colOff>1133475</xdr:colOff>
      <xdr:row>22</xdr:row>
      <xdr:rowOff>152400</xdr:rowOff>
    </xdr:from>
    <xdr:to>
      <xdr:col>36</xdr:col>
      <xdr:colOff>342900</xdr:colOff>
      <xdr:row>24</xdr:row>
      <xdr:rowOff>95250</xdr:rowOff>
    </xdr:to>
    <xdr:sp macro="" textlink="">
      <xdr:nvSpPr>
        <xdr:cNvPr id="265275" name="Rectangle 144"/>
        <xdr:cNvSpPr>
          <a:spLocks noChangeArrowheads="1"/>
        </xdr:cNvSpPr>
      </xdr:nvSpPr>
      <xdr:spPr bwMode="auto">
        <a:xfrm>
          <a:off x="43319700" y="9077325"/>
          <a:ext cx="4191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35</xdr:col>
      <xdr:colOff>1533525</xdr:colOff>
      <xdr:row>11</xdr:row>
      <xdr:rowOff>152400</xdr:rowOff>
    </xdr:from>
    <xdr:to>
      <xdr:col>35</xdr:col>
      <xdr:colOff>1781175</xdr:colOff>
      <xdr:row>13</xdr:row>
      <xdr:rowOff>123825</xdr:rowOff>
    </xdr:to>
    <xdr:sp macro="" textlink="">
      <xdr:nvSpPr>
        <xdr:cNvPr id="265276" name="Rectangle 146"/>
        <xdr:cNvSpPr>
          <a:spLocks noChangeArrowheads="1"/>
        </xdr:cNvSpPr>
      </xdr:nvSpPr>
      <xdr:spPr bwMode="auto">
        <a:xfrm>
          <a:off x="43395900" y="636270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13</xdr:row>
      <xdr:rowOff>95250</xdr:rowOff>
    </xdr:from>
    <xdr:to>
      <xdr:col>34</xdr:col>
      <xdr:colOff>238125</xdr:colOff>
      <xdr:row>14</xdr:row>
      <xdr:rowOff>66675</xdr:rowOff>
    </xdr:to>
    <xdr:sp macro="" textlink="">
      <xdr:nvSpPr>
        <xdr:cNvPr id="265277" name="Rectangle 152"/>
        <xdr:cNvSpPr>
          <a:spLocks noChangeArrowheads="1"/>
        </xdr:cNvSpPr>
      </xdr:nvSpPr>
      <xdr:spPr bwMode="auto">
        <a:xfrm>
          <a:off x="40976550" y="6800850"/>
          <a:ext cx="2381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571500</xdr:colOff>
      <xdr:row>12</xdr:row>
      <xdr:rowOff>123825</xdr:rowOff>
    </xdr:from>
    <xdr:to>
      <xdr:col>38</xdr:col>
      <xdr:colOff>314325</xdr:colOff>
      <xdr:row>13</xdr:row>
      <xdr:rowOff>9525</xdr:rowOff>
    </xdr:to>
    <xdr:sp macro="" textlink="">
      <xdr:nvSpPr>
        <xdr:cNvPr id="265278" name="Rectangle 154"/>
        <xdr:cNvSpPr>
          <a:spLocks noChangeArrowheads="1"/>
        </xdr:cNvSpPr>
      </xdr:nvSpPr>
      <xdr:spPr bwMode="auto">
        <a:xfrm>
          <a:off x="45177075" y="6581775"/>
          <a:ext cx="952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1228725</xdr:colOff>
      <xdr:row>19</xdr:row>
      <xdr:rowOff>104775</xdr:rowOff>
    </xdr:from>
    <xdr:to>
      <xdr:col>38</xdr:col>
      <xdr:colOff>1476375</xdr:colOff>
      <xdr:row>21</xdr:row>
      <xdr:rowOff>76200</xdr:rowOff>
    </xdr:to>
    <xdr:sp macro="" textlink="">
      <xdr:nvSpPr>
        <xdr:cNvPr id="265279" name="Rectangle 155"/>
        <xdr:cNvSpPr>
          <a:spLocks noChangeArrowheads="1"/>
        </xdr:cNvSpPr>
      </xdr:nvSpPr>
      <xdr:spPr bwMode="auto">
        <a:xfrm>
          <a:off x="47024925" y="829627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1133475</xdr:colOff>
      <xdr:row>22</xdr:row>
      <xdr:rowOff>152400</xdr:rowOff>
    </xdr:from>
    <xdr:to>
      <xdr:col>39</xdr:col>
      <xdr:colOff>342900</xdr:colOff>
      <xdr:row>24</xdr:row>
      <xdr:rowOff>95250</xdr:rowOff>
    </xdr:to>
    <xdr:sp macro="" textlink="">
      <xdr:nvSpPr>
        <xdr:cNvPr id="265280" name="Rectangle 156"/>
        <xdr:cNvSpPr>
          <a:spLocks noChangeArrowheads="1"/>
        </xdr:cNvSpPr>
      </xdr:nvSpPr>
      <xdr:spPr bwMode="auto">
        <a:xfrm>
          <a:off x="46948725" y="9077325"/>
          <a:ext cx="4191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485775</xdr:colOff>
      <xdr:row>9</xdr:row>
      <xdr:rowOff>152400</xdr:rowOff>
    </xdr:from>
    <xdr:to>
      <xdr:col>38</xdr:col>
      <xdr:colOff>1485900</xdr:colOff>
      <xdr:row>11</xdr:row>
      <xdr:rowOff>95250</xdr:rowOff>
    </xdr:to>
    <xdr:sp macro="" textlink="">
      <xdr:nvSpPr>
        <xdr:cNvPr id="265281" name="Rectangle 157"/>
        <xdr:cNvSpPr>
          <a:spLocks noChangeArrowheads="1"/>
        </xdr:cNvSpPr>
      </xdr:nvSpPr>
      <xdr:spPr bwMode="auto">
        <a:xfrm>
          <a:off x="46301025" y="5857875"/>
          <a:ext cx="7239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1533525</xdr:colOff>
      <xdr:row>11</xdr:row>
      <xdr:rowOff>152400</xdr:rowOff>
    </xdr:from>
    <xdr:to>
      <xdr:col>38</xdr:col>
      <xdr:colOff>1781175</xdr:colOff>
      <xdr:row>13</xdr:row>
      <xdr:rowOff>123825</xdr:rowOff>
    </xdr:to>
    <xdr:sp macro="" textlink="">
      <xdr:nvSpPr>
        <xdr:cNvPr id="265282" name="Rectangle 158"/>
        <xdr:cNvSpPr>
          <a:spLocks noChangeArrowheads="1"/>
        </xdr:cNvSpPr>
      </xdr:nvSpPr>
      <xdr:spPr bwMode="auto">
        <a:xfrm>
          <a:off x="47024925" y="636270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1228725</xdr:colOff>
      <xdr:row>19</xdr:row>
      <xdr:rowOff>104775</xdr:rowOff>
    </xdr:from>
    <xdr:to>
      <xdr:col>89</xdr:col>
      <xdr:colOff>1476375</xdr:colOff>
      <xdr:row>21</xdr:row>
      <xdr:rowOff>76200</xdr:rowOff>
    </xdr:to>
    <xdr:sp macro="" textlink="">
      <xdr:nvSpPr>
        <xdr:cNvPr id="265283" name="Rectangle 169"/>
        <xdr:cNvSpPr>
          <a:spLocks noChangeArrowheads="1"/>
        </xdr:cNvSpPr>
      </xdr:nvSpPr>
      <xdr:spPr bwMode="auto">
        <a:xfrm>
          <a:off x="106137075" y="829627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1133475</xdr:colOff>
      <xdr:row>22</xdr:row>
      <xdr:rowOff>152400</xdr:rowOff>
    </xdr:from>
    <xdr:to>
      <xdr:col>90</xdr:col>
      <xdr:colOff>342900</xdr:colOff>
      <xdr:row>24</xdr:row>
      <xdr:rowOff>95250</xdr:rowOff>
    </xdr:to>
    <xdr:sp macro="" textlink="">
      <xdr:nvSpPr>
        <xdr:cNvPr id="265284" name="Rectangle 170"/>
        <xdr:cNvSpPr>
          <a:spLocks noChangeArrowheads="1"/>
        </xdr:cNvSpPr>
      </xdr:nvSpPr>
      <xdr:spPr bwMode="auto">
        <a:xfrm>
          <a:off x="106060875" y="9077325"/>
          <a:ext cx="4191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1533525</xdr:colOff>
      <xdr:row>11</xdr:row>
      <xdr:rowOff>152400</xdr:rowOff>
    </xdr:from>
    <xdr:to>
      <xdr:col>89</xdr:col>
      <xdr:colOff>1781175</xdr:colOff>
      <xdr:row>13</xdr:row>
      <xdr:rowOff>123825</xdr:rowOff>
    </xdr:to>
    <xdr:sp macro="" textlink="">
      <xdr:nvSpPr>
        <xdr:cNvPr id="265285" name="Rectangle 172"/>
        <xdr:cNvSpPr>
          <a:spLocks noChangeArrowheads="1"/>
        </xdr:cNvSpPr>
      </xdr:nvSpPr>
      <xdr:spPr bwMode="auto">
        <a:xfrm>
          <a:off x="106137075" y="636270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17</xdr:row>
      <xdr:rowOff>190500</xdr:rowOff>
    </xdr:from>
    <xdr:to>
      <xdr:col>34</xdr:col>
      <xdr:colOff>238125</xdr:colOff>
      <xdr:row>18</xdr:row>
      <xdr:rowOff>228600</xdr:rowOff>
    </xdr:to>
    <xdr:sp macro="" textlink="">
      <xdr:nvSpPr>
        <xdr:cNvPr id="265286" name="Rectangle 10"/>
        <xdr:cNvSpPr>
          <a:spLocks noChangeArrowheads="1"/>
        </xdr:cNvSpPr>
      </xdr:nvSpPr>
      <xdr:spPr bwMode="auto">
        <a:xfrm>
          <a:off x="40976550" y="7886700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0</xdr:colOff>
      <xdr:row>7</xdr:row>
      <xdr:rowOff>200025</xdr:rowOff>
    </xdr:from>
    <xdr:to>
      <xdr:col>97</xdr:col>
      <xdr:colOff>28575</xdr:colOff>
      <xdr:row>8</xdr:row>
      <xdr:rowOff>190500</xdr:rowOff>
    </xdr:to>
    <xdr:sp macro="" textlink="">
      <xdr:nvSpPr>
        <xdr:cNvPr id="265287" name="Rectangle 212"/>
        <xdr:cNvSpPr>
          <a:spLocks noChangeArrowheads="1"/>
        </xdr:cNvSpPr>
      </xdr:nvSpPr>
      <xdr:spPr bwMode="auto">
        <a:xfrm>
          <a:off x="114604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0</xdr:colOff>
      <xdr:row>12</xdr:row>
      <xdr:rowOff>200025</xdr:rowOff>
    </xdr:from>
    <xdr:to>
      <xdr:col>97</xdr:col>
      <xdr:colOff>47625</xdr:colOff>
      <xdr:row>13</xdr:row>
      <xdr:rowOff>152400</xdr:rowOff>
    </xdr:to>
    <xdr:sp macro="" textlink="">
      <xdr:nvSpPr>
        <xdr:cNvPr id="265288" name="Rectangle 212"/>
        <xdr:cNvSpPr>
          <a:spLocks noChangeArrowheads="1"/>
        </xdr:cNvSpPr>
      </xdr:nvSpPr>
      <xdr:spPr bwMode="auto">
        <a:xfrm>
          <a:off x="114604800" y="6657975"/>
          <a:ext cx="476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0</xdr:colOff>
      <xdr:row>18</xdr:row>
      <xdr:rowOff>200025</xdr:rowOff>
    </xdr:from>
    <xdr:to>
      <xdr:col>97</xdr:col>
      <xdr:colOff>66675</xdr:colOff>
      <xdr:row>19</xdr:row>
      <xdr:rowOff>152400</xdr:rowOff>
    </xdr:to>
    <xdr:sp macro="" textlink="">
      <xdr:nvSpPr>
        <xdr:cNvPr id="265289" name="Rectangle 212"/>
        <xdr:cNvSpPr>
          <a:spLocks noChangeArrowheads="1"/>
        </xdr:cNvSpPr>
      </xdr:nvSpPr>
      <xdr:spPr bwMode="auto">
        <a:xfrm>
          <a:off x="114604800" y="814387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1076325</xdr:colOff>
      <xdr:row>29</xdr:row>
      <xdr:rowOff>200025</xdr:rowOff>
    </xdr:from>
    <xdr:to>
      <xdr:col>21</xdr:col>
      <xdr:colOff>0</xdr:colOff>
      <xdr:row>30</xdr:row>
      <xdr:rowOff>238125</xdr:rowOff>
    </xdr:to>
    <xdr:sp macro="" textlink="">
      <xdr:nvSpPr>
        <xdr:cNvPr id="265290" name="Rectangle 10"/>
        <xdr:cNvSpPr>
          <a:spLocks noChangeArrowheads="1"/>
        </xdr:cNvSpPr>
      </xdr:nvSpPr>
      <xdr:spPr bwMode="auto">
        <a:xfrm>
          <a:off x="25888950" y="10858500"/>
          <a:ext cx="228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1066800</xdr:colOff>
      <xdr:row>27</xdr:row>
      <xdr:rowOff>190500</xdr:rowOff>
    </xdr:from>
    <xdr:to>
      <xdr:col>21</xdr:col>
      <xdr:colOff>0</xdr:colOff>
      <xdr:row>28</xdr:row>
      <xdr:rowOff>238125</xdr:rowOff>
    </xdr:to>
    <xdr:sp macro="" textlink="">
      <xdr:nvSpPr>
        <xdr:cNvPr id="265291" name="Rectangle 10"/>
        <xdr:cNvSpPr>
          <a:spLocks noChangeArrowheads="1"/>
        </xdr:cNvSpPr>
      </xdr:nvSpPr>
      <xdr:spPr bwMode="auto">
        <a:xfrm>
          <a:off x="25879425" y="10353675"/>
          <a:ext cx="2381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28575</xdr:colOff>
      <xdr:row>8</xdr:row>
      <xdr:rowOff>190500</xdr:rowOff>
    </xdr:to>
    <xdr:sp macro="" textlink="">
      <xdr:nvSpPr>
        <xdr:cNvPr id="265292" name="Rectangle 212"/>
        <xdr:cNvSpPr>
          <a:spLocks noChangeArrowheads="1"/>
        </xdr:cNvSpPr>
      </xdr:nvSpPr>
      <xdr:spPr bwMode="auto">
        <a:xfrm>
          <a:off x="1180528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942975</xdr:colOff>
      <xdr:row>12</xdr:row>
      <xdr:rowOff>19050</xdr:rowOff>
    </xdr:from>
    <xdr:to>
      <xdr:col>99</xdr:col>
      <xdr:colOff>1114425</xdr:colOff>
      <xdr:row>12</xdr:row>
      <xdr:rowOff>228600</xdr:rowOff>
    </xdr:to>
    <xdr:sp macro="" textlink="">
      <xdr:nvSpPr>
        <xdr:cNvPr id="265293" name="Rectangle 212"/>
        <xdr:cNvSpPr>
          <a:spLocks noChangeArrowheads="1"/>
        </xdr:cNvSpPr>
      </xdr:nvSpPr>
      <xdr:spPr bwMode="auto">
        <a:xfrm>
          <a:off x="117967125" y="6477000"/>
          <a:ext cx="1714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1038225</xdr:colOff>
      <xdr:row>18</xdr:row>
      <xdr:rowOff>200025</xdr:rowOff>
    </xdr:from>
    <xdr:to>
      <xdr:col>100</xdr:col>
      <xdr:colOff>66675</xdr:colOff>
      <xdr:row>19</xdr:row>
      <xdr:rowOff>152400</xdr:rowOff>
    </xdr:to>
    <xdr:sp macro="" textlink="">
      <xdr:nvSpPr>
        <xdr:cNvPr id="265294" name="Rectangle 212"/>
        <xdr:cNvSpPr>
          <a:spLocks noChangeArrowheads="1"/>
        </xdr:cNvSpPr>
      </xdr:nvSpPr>
      <xdr:spPr bwMode="auto">
        <a:xfrm>
          <a:off x="118062375" y="814387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36</xdr:row>
      <xdr:rowOff>0</xdr:rowOff>
    </xdr:from>
    <xdr:to>
      <xdr:col>37</xdr:col>
      <xdr:colOff>400050</xdr:colOff>
      <xdr:row>36</xdr:row>
      <xdr:rowOff>285750</xdr:rowOff>
    </xdr:to>
    <xdr:sp macro="" textlink="">
      <xdr:nvSpPr>
        <xdr:cNvPr id="265295" name="Rectangle 10"/>
        <xdr:cNvSpPr>
          <a:spLocks noChangeArrowheads="1"/>
        </xdr:cNvSpPr>
      </xdr:nvSpPr>
      <xdr:spPr bwMode="auto">
        <a:xfrm>
          <a:off x="44605575" y="12411075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36</xdr:row>
      <xdr:rowOff>0</xdr:rowOff>
    </xdr:from>
    <xdr:to>
      <xdr:col>35</xdr:col>
      <xdr:colOff>400050</xdr:colOff>
      <xdr:row>36</xdr:row>
      <xdr:rowOff>285750</xdr:rowOff>
    </xdr:to>
    <xdr:sp macro="" textlink="">
      <xdr:nvSpPr>
        <xdr:cNvPr id="265296" name="Rectangle 10"/>
        <xdr:cNvSpPr>
          <a:spLocks noChangeArrowheads="1"/>
        </xdr:cNvSpPr>
      </xdr:nvSpPr>
      <xdr:spPr bwMode="auto">
        <a:xfrm>
          <a:off x="42186225" y="12411075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39</xdr:col>
      <xdr:colOff>1219200</xdr:colOff>
      <xdr:row>10</xdr:row>
      <xdr:rowOff>200025</xdr:rowOff>
    </xdr:from>
    <xdr:to>
      <xdr:col>40</xdr:col>
      <xdr:colOff>0</xdr:colOff>
      <xdr:row>11</xdr:row>
      <xdr:rowOff>238125</xdr:rowOff>
    </xdr:to>
    <xdr:sp macro="" textlink="">
      <xdr:nvSpPr>
        <xdr:cNvPr id="265297" name="Rectangle 10"/>
        <xdr:cNvSpPr>
          <a:spLocks noChangeArrowheads="1"/>
        </xdr:cNvSpPr>
      </xdr:nvSpPr>
      <xdr:spPr bwMode="auto">
        <a:xfrm>
          <a:off x="48234600" y="61531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39</xdr:col>
      <xdr:colOff>1190625</xdr:colOff>
      <xdr:row>12</xdr:row>
      <xdr:rowOff>228600</xdr:rowOff>
    </xdr:from>
    <xdr:to>
      <xdr:col>40</xdr:col>
      <xdr:colOff>0</xdr:colOff>
      <xdr:row>14</xdr:row>
      <xdr:rowOff>9525</xdr:rowOff>
    </xdr:to>
    <xdr:sp macro="" textlink="">
      <xdr:nvSpPr>
        <xdr:cNvPr id="265298" name="Rectangle 10"/>
        <xdr:cNvSpPr>
          <a:spLocks noChangeArrowheads="1"/>
        </xdr:cNvSpPr>
      </xdr:nvSpPr>
      <xdr:spPr bwMode="auto">
        <a:xfrm>
          <a:off x="48215550" y="6686550"/>
          <a:ext cx="190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39</xdr:col>
      <xdr:colOff>1209675</xdr:colOff>
      <xdr:row>17</xdr:row>
      <xdr:rowOff>190500</xdr:rowOff>
    </xdr:from>
    <xdr:to>
      <xdr:col>40</xdr:col>
      <xdr:colOff>0</xdr:colOff>
      <xdr:row>18</xdr:row>
      <xdr:rowOff>228600</xdr:rowOff>
    </xdr:to>
    <xdr:sp macro="" textlink="">
      <xdr:nvSpPr>
        <xdr:cNvPr id="265299" name="Rectangle 10"/>
        <xdr:cNvSpPr>
          <a:spLocks noChangeArrowheads="1"/>
        </xdr:cNvSpPr>
      </xdr:nvSpPr>
      <xdr:spPr bwMode="auto">
        <a:xfrm>
          <a:off x="48234600" y="78867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39</xdr:col>
      <xdr:colOff>1228725</xdr:colOff>
      <xdr:row>20</xdr:row>
      <xdr:rowOff>219075</xdr:rowOff>
    </xdr:from>
    <xdr:to>
      <xdr:col>40</xdr:col>
      <xdr:colOff>0</xdr:colOff>
      <xdr:row>21</xdr:row>
      <xdr:rowOff>247650</xdr:rowOff>
    </xdr:to>
    <xdr:sp macro="" textlink="">
      <xdr:nvSpPr>
        <xdr:cNvPr id="265300" name="Rectangle 10"/>
        <xdr:cNvSpPr>
          <a:spLocks noChangeArrowheads="1"/>
        </xdr:cNvSpPr>
      </xdr:nvSpPr>
      <xdr:spPr bwMode="auto">
        <a:xfrm>
          <a:off x="48234600" y="86487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39</xdr:col>
      <xdr:colOff>1219200</xdr:colOff>
      <xdr:row>22</xdr:row>
      <xdr:rowOff>228600</xdr:rowOff>
    </xdr:from>
    <xdr:to>
      <xdr:col>40</xdr:col>
      <xdr:colOff>0</xdr:colOff>
      <xdr:row>24</xdr:row>
      <xdr:rowOff>9525</xdr:rowOff>
    </xdr:to>
    <xdr:sp macro="" textlink="">
      <xdr:nvSpPr>
        <xdr:cNvPr id="265301" name="Rectangle 10"/>
        <xdr:cNvSpPr>
          <a:spLocks noChangeArrowheads="1"/>
        </xdr:cNvSpPr>
      </xdr:nvSpPr>
      <xdr:spPr bwMode="auto">
        <a:xfrm>
          <a:off x="48234600" y="9153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39</xdr:col>
      <xdr:colOff>1219200</xdr:colOff>
      <xdr:row>24</xdr:row>
      <xdr:rowOff>219075</xdr:rowOff>
    </xdr:from>
    <xdr:to>
      <xdr:col>40</xdr:col>
      <xdr:colOff>0</xdr:colOff>
      <xdr:row>25</xdr:row>
      <xdr:rowOff>247650</xdr:rowOff>
    </xdr:to>
    <xdr:sp macro="" textlink="">
      <xdr:nvSpPr>
        <xdr:cNvPr id="265302" name="Rectangle 10"/>
        <xdr:cNvSpPr>
          <a:spLocks noChangeArrowheads="1"/>
        </xdr:cNvSpPr>
      </xdr:nvSpPr>
      <xdr:spPr bwMode="auto">
        <a:xfrm>
          <a:off x="48234600" y="96393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39</xdr:col>
      <xdr:colOff>1209675</xdr:colOff>
      <xdr:row>29</xdr:row>
      <xdr:rowOff>238125</xdr:rowOff>
    </xdr:from>
    <xdr:to>
      <xdr:col>40</xdr:col>
      <xdr:colOff>0</xdr:colOff>
      <xdr:row>31</xdr:row>
      <xdr:rowOff>19050</xdr:rowOff>
    </xdr:to>
    <xdr:sp macro="" textlink="">
      <xdr:nvSpPr>
        <xdr:cNvPr id="265303" name="Rectangle 10"/>
        <xdr:cNvSpPr>
          <a:spLocks noChangeArrowheads="1"/>
        </xdr:cNvSpPr>
      </xdr:nvSpPr>
      <xdr:spPr bwMode="auto">
        <a:xfrm>
          <a:off x="48234600" y="108966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39</xdr:col>
      <xdr:colOff>1219200</xdr:colOff>
      <xdr:row>30</xdr:row>
      <xdr:rowOff>219075</xdr:rowOff>
    </xdr:from>
    <xdr:to>
      <xdr:col>40</xdr:col>
      <xdr:colOff>0</xdr:colOff>
      <xdr:row>31</xdr:row>
      <xdr:rowOff>247650</xdr:rowOff>
    </xdr:to>
    <xdr:sp macro="" textlink="">
      <xdr:nvSpPr>
        <xdr:cNvPr id="265304" name="Rectangle 10"/>
        <xdr:cNvSpPr>
          <a:spLocks noChangeArrowheads="1"/>
        </xdr:cNvSpPr>
      </xdr:nvSpPr>
      <xdr:spPr bwMode="auto">
        <a:xfrm>
          <a:off x="48234600" y="111252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305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97</xdr:col>
      <xdr:colOff>28575</xdr:colOff>
      <xdr:row>8</xdr:row>
      <xdr:rowOff>190500</xdr:rowOff>
    </xdr:to>
    <xdr:sp macro="" textlink="">
      <xdr:nvSpPr>
        <xdr:cNvPr id="265306" name="Rectangle 212"/>
        <xdr:cNvSpPr>
          <a:spLocks noChangeArrowheads="1"/>
        </xdr:cNvSpPr>
      </xdr:nvSpPr>
      <xdr:spPr bwMode="auto">
        <a:xfrm>
          <a:off x="107165775" y="5419725"/>
          <a:ext cx="7467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265307" name="Rectangle 212"/>
        <xdr:cNvSpPr>
          <a:spLocks noChangeArrowheads="1"/>
        </xdr:cNvSpPr>
      </xdr:nvSpPr>
      <xdr:spPr bwMode="auto">
        <a:xfrm>
          <a:off x="110975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0</xdr:colOff>
      <xdr:row>12</xdr:row>
      <xdr:rowOff>200025</xdr:rowOff>
    </xdr:from>
    <xdr:to>
      <xdr:col>94</xdr:col>
      <xdr:colOff>47625</xdr:colOff>
      <xdr:row>13</xdr:row>
      <xdr:rowOff>152400</xdr:rowOff>
    </xdr:to>
    <xdr:sp macro="" textlink="">
      <xdr:nvSpPr>
        <xdr:cNvPr id="265308" name="Rectangle 212"/>
        <xdr:cNvSpPr>
          <a:spLocks noChangeArrowheads="1"/>
        </xdr:cNvSpPr>
      </xdr:nvSpPr>
      <xdr:spPr bwMode="auto">
        <a:xfrm>
          <a:off x="110975775" y="6657975"/>
          <a:ext cx="476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0</xdr:colOff>
      <xdr:row>18</xdr:row>
      <xdr:rowOff>200025</xdr:rowOff>
    </xdr:from>
    <xdr:to>
      <xdr:col>94</xdr:col>
      <xdr:colOff>66675</xdr:colOff>
      <xdr:row>19</xdr:row>
      <xdr:rowOff>152400</xdr:rowOff>
    </xdr:to>
    <xdr:sp macro="" textlink="">
      <xdr:nvSpPr>
        <xdr:cNvPr id="265309" name="Rectangle 212"/>
        <xdr:cNvSpPr>
          <a:spLocks noChangeArrowheads="1"/>
        </xdr:cNvSpPr>
      </xdr:nvSpPr>
      <xdr:spPr bwMode="auto">
        <a:xfrm>
          <a:off x="110975775" y="814387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28575</xdr:colOff>
      <xdr:row>8</xdr:row>
      <xdr:rowOff>190500</xdr:rowOff>
    </xdr:to>
    <xdr:sp macro="" textlink="">
      <xdr:nvSpPr>
        <xdr:cNvPr id="265310" name="Rectangle 212"/>
        <xdr:cNvSpPr>
          <a:spLocks noChangeArrowheads="1"/>
        </xdr:cNvSpPr>
      </xdr:nvSpPr>
      <xdr:spPr bwMode="auto">
        <a:xfrm>
          <a:off x="114423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942975</xdr:colOff>
      <xdr:row>12</xdr:row>
      <xdr:rowOff>19050</xdr:rowOff>
    </xdr:from>
    <xdr:to>
      <xdr:col>96</xdr:col>
      <xdr:colOff>923925</xdr:colOff>
      <xdr:row>12</xdr:row>
      <xdr:rowOff>228600</xdr:rowOff>
    </xdr:to>
    <xdr:sp macro="" textlink="">
      <xdr:nvSpPr>
        <xdr:cNvPr id="265311" name="Rectangle 212"/>
        <xdr:cNvSpPr>
          <a:spLocks noChangeArrowheads="1"/>
        </xdr:cNvSpPr>
      </xdr:nvSpPr>
      <xdr:spPr bwMode="auto">
        <a:xfrm>
          <a:off x="114338100" y="64770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1038225</xdr:colOff>
      <xdr:row>18</xdr:row>
      <xdr:rowOff>200025</xdr:rowOff>
    </xdr:from>
    <xdr:to>
      <xdr:col>97</xdr:col>
      <xdr:colOff>66675</xdr:colOff>
      <xdr:row>19</xdr:row>
      <xdr:rowOff>152400</xdr:rowOff>
    </xdr:to>
    <xdr:sp macro="" textlink="">
      <xdr:nvSpPr>
        <xdr:cNvPr id="265312" name="Rectangle 212"/>
        <xdr:cNvSpPr>
          <a:spLocks noChangeArrowheads="1"/>
        </xdr:cNvSpPr>
      </xdr:nvSpPr>
      <xdr:spPr bwMode="auto">
        <a:xfrm>
          <a:off x="114433350" y="814387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28575</xdr:colOff>
      <xdr:row>8</xdr:row>
      <xdr:rowOff>190500</xdr:rowOff>
    </xdr:to>
    <xdr:sp macro="" textlink="">
      <xdr:nvSpPr>
        <xdr:cNvPr id="265313" name="Rectangle 212"/>
        <xdr:cNvSpPr>
          <a:spLocks noChangeArrowheads="1"/>
        </xdr:cNvSpPr>
      </xdr:nvSpPr>
      <xdr:spPr bwMode="auto">
        <a:xfrm>
          <a:off x="114423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981075</xdr:colOff>
      <xdr:row>18</xdr:row>
      <xdr:rowOff>190500</xdr:rowOff>
    </xdr:from>
    <xdr:to>
      <xdr:col>107</xdr:col>
      <xdr:colOff>209550</xdr:colOff>
      <xdr:row>19</xdr:row>
      <xdr:rowOff>228600</xdr:rowOff>
    </xdr:to>
    <xdr:sp macro="" textlink="">
      <xdr:nvSpPr>
        <xdr:cNvPr id="265314" name="Rectangle 10"/>
        <xdr:cNvSpPr>
          <a:spLocks noChangeArrowheads="1"/>
        </xdr:cNvSpPr>
      </xdr:nvSpPr>
      <xdr:spPr bwMode="auto">
        <a:xfrm>
          <a:off x="121634250" y="8134350"/>
          <a:ext cx="4762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990600</xdr:colOff>
      <xdr:row>13</xdr:row>
      <xdr:rowOff>190500</xdr:rowOff>
    </xdr:from>
    <xdr:to>
      <xdr:col>107</xdr:col>
      <xdr:colOff>219075</xdr:colOff>
      <xdr:row>14</xdr:row>
      <xdr:rowOff>228600</xdr:rowOff>
    </xdr:to>
    <xdr:sp macro="" textlink="">
      <xdr:nvSpPr>
        <xdr:cNvPr id="265315" name="Rectangle 10"/>
        <xdr:cNvSpPr>
          <a:spLocks noChangeArrowheads="1"/>
        </xdr:cNvSpPr>
      </xdr:nvSpPr>
      <xdr:spPr bwMode="auto">
        <a:xfrm>
          <a:off x="121643775" y="6896100"/>
          <a:ext cx="4762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265316" name="Rectangle 212"/>
        <xdr:cNvSpPr>
          <a:spLocks noChangeArrowheads="1"/>
        </xdr:cNvSpPr>
      </xdr:nvSpPr>
      <xdr:spPr bwMode="auto">
        <a:xfrm>
          <a:off x="110975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28575</xdr:colOff>
      <xdr:row>8</xdr:row>
      <xdr:rowOff>190500</xdr:rowOff>
    </xdr:to>
    <xdr:sp macro="" textlink="">
      <xdr:nvSpPr>
        <xdr:cNvPr id="265317" name="Rectangle 212"/>
        <xdr:cNvSpPr>
          <a:spLocks noChangeArrowheads="1"/>
        </xdr:cNvSpPr>
      </xdr:nvSpPr>
      <xdr:spPr bwMode="auto">
        <a:xfrm>
          <a:off x="114423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318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265319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265320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55</xdr:col>
      <xdr:colOff>1171575</xdr:colOff>
      <xdr:row>29</xdr:row>
      <xdr:rowOff>190500</xdr:rowOff>
    </xdr:from>
    <xdr:to>
      <xdr:col>84</xdr:col>
      <xdr:colOff>0</xdr:colOff>
      <xdr:row>30</xdr:row>
      <xdr:rowOff>228600</xdr:rowOff>
    </xdr:to>
    <xdr:sp macro="" textlink="">
      <xdr:nvSpPr>
        <xdr:cNvPr id="265321" name="Rectangle 10"/>
        <xdr:cNvSpPr>
          <a:spLocks noChangeArrowheads="1"/>
        </xdr:cNvSpPr>
      </xdr:nvSpPr>
      <xdr:spPr bwMode="auto">
        <a:xfrm>
          <a:off x="66684525" y="10848975"/>
          <a:ext cx="330612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7</xdr:row>
      <xdr:rowOff>200025</xdr:rowOff>
    </xdr:from>
    <xdr:to>
      <xdr:col>53</xdr:col>
      <xdr:colOff>28575</xdr:colOff>
      <xdr:row>8</xdr:row>
      <xdr:rowOff>190500</xdr:rowOff>
    </xdr:to>
    <xdr:sp macro="" textlink="">
      <xdr:nvSpPr>
        <xdr:cNvPr id="265322" name="Rectangle 212"/>
        <xdr:cNvSpPr>
          <a:spLocks noChangeArrowheads="1"/>
        </xdr:cNvSpPr>
      </xdr:nvSpPr>
      <xdr:spPr bwMode="auto">
        <a:xfrm>
          <a:off x="630936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265323" name="Rectangle 212"/>
        <xdr:cNvSpPr>
          <a:spLocks noChangeArrowheads="1"/>
        </xdr:cNvSpPr>
      </xdr:nvSpPr>
      <xdr:spPr bwMode="auto">
        <a:xfrm>
          <a:off x="110975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28575</xdr:colOff>
      <xdr:row>8</xdr:row>
      <xdr:rowOff>190500</xdr:rowOff>
    </xdr:to>
    <xdr:sp macro="" textlink="">
      <xdr:nvSpPr>
        <xdr:cNvPr id="265324" name="Rectangle 212"/>
        <xdr:cNvSpPr>
          <a:spLocks noChangeArrowheads="1"/>
        </xdr:cNvSpPr>
      </xdr:nvSpPr>
      <xdr:spPr bwMode="auto">
        <a:xfrm>
          <a:off x="114423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325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265326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265327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328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265329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66675</xdr:colOff>
      <xdr:row>6</xdr:row>
      <xdr:rowOff>790575</xdr:rowOff>
    </xdr:from>
    <xdr:to>
      <xdr:col>84</xdr:col>
      <xdr:colOff>152400</xdr:colOff>
      <xdr:row>7</xdr:row>
      <xdr:rowOff>200025</xdr:rowOff>
    </xdr:to>
    <xdr:sp macro="" textlink="">
      <xdr:nvSpPr>
        <xdr:cNvPr id="265330" name="Rectangle 212"/>
        <xdr:cNvSpPr>
          <a:spLocks noChangeArrowheads="1"/>
        </xdr:cNvSpPr>
      </xdr:nvSpPr>
      <xdr:spPr bwMode="auto">
        <a:xfrm flipV="1">
          <a:off x="99812475" y="5162550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1228725</xdr:colOff>
      <xdr:row>19</xdr:row>
      <xdr:rowOff>104775</xdr:rowOff>
    </xdr:from>
    <xdr:to>
      <xdr:col>85</xdr:col>
      <xdr:colOff>1476375</xdr:colOff>
      <xdr:row>21</xdr:row>
      <xdr:rowOff>76200</xdr:rowOff>
    </xdr:to>
    <xdr:sp macro="" textlink="">
      <xdr:nvSpPr>
        <xdr:cNvPr id="265331" name="Rectangle 169"/>
        <xdr:cNvSpPr>
          <a:spLocks noChangeArrowheads="1"/>
        </xdr:cNvSpPr>
      </xdr:nvSpPr>
      <xdr:spPr bwMode="auto">
        <a:xfrm>
          <a:off x="102165150" y="829627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1533525</xdr:colOff>
      <xdr:row>11</xdr:row>
      <xdr:rowOff>152400</xdr:rowOff>
    </xdr:from>
    <xdr:to>
      <xdr:col>85</xdr:col>
      <xdr:colOff>1781175</xdr:colOff>
      <xdr:row>13</xdr:row>
      <xdr:rowOff>123825</xdr:rowOff>
    </xdr:to>
    <xdr:sp macro="" textlink="">
      <xdr:nvSpPr>
        <xdr:cNvPr id="265332" name="Rectangle 172"/>
        <xdr:cNvSpPr>
          <a:spLocks noChangeArrowheads="1"/>
        </xdr:cNvSpPr>
      </xdr:nvSpPr>
      <xdr:spPr bwMode="auto">
        <a:xfrm>
          <a:off x="102165150" y="636270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333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334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335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336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337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338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339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340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341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981075</xdr:colOff>
      <xdr:row>12</xdr:row>
      <xdr:rowOff>228600</xdr:rowOff>
    </xdr:from>
    <xdr:to>
      <xdr:col>107</xdr:col>
      <xdr:colOff>209550</xdr:colOff>
      <xdr:row>14</xdr:row>
      <xdr:rowOff>9525</xdr:rowOff>
    </xdr:to>
    <xdr:sp macro="" textlink="">
      <xdr:nvSpPr>
        <xdr:cNvPr id="265342" name="Rectangle 10"/>
        <xdr:cNvSpPr>
          <a:spLocks noChangeArrowheads="1"/>
        </xdr:cNvSpPr>
      </xdr:nvSpPr>
      <xdr:spPr bwMode="auto">
        <a:xfrm>
          <a:off x="121634250" y="6686550"/>
          <a:ext cx="4762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990600</xdr:colOff>
      <xdr:row>9</xdr:row>
      <xdr:rowOff>228600</xdr:rowOff>
    </xdr:from>
    <xdr:to>
      <xdr:col>107</xdr:col>
      <xdr:colOff>219075</xdr:colOff>
      <xdr:row>11</xdr:row>
      <xdr:rowOff>9525</xdr:rowOff>
    </xdr:to>
    <xdr:sp macro="" textlink="">
      <xdr:nvSpPr>
        <xdr:cNvPr id="265343" name="Rectangle 10"/>
        <xdr:cNvSpPr>
          <a:spLocks noChangeArrowheads="1"/>
        </xdr:cNvSpPr>
      </xdr:nvSpPr>
      <xdr:spPr bwMode="auto">
        <a:xfrm>
          <a:off x="121643775" y="5934075"/>
          <a:ext cx="4762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265344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265345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265346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265347" name="Rectangle 212"/>
        <xdr:cNvSpPr>
          <a:spLocks noChangeArrowheads="1"/>
        </xdr:cNvSpPr>
      </xdr:nvSpPr>
      <xdr:spPr bwMode="auto">
        <a:xfrm>
          <a:off x="110975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28575</xdr:colOff>
      <xdr:row>8</xdr:row>
      <xdr:rowOff>190500</xdr:rowOff>
    </xdr:to>
    <xdr:sp macro="" textlink="">
      <xdr:nvSpPr>
        <xdr:cNvPr id="265348" name="Rectangle 212"/>
        <xdr:cNvSpPr>
          <a:spLocks noChangeArrowheads="1"/>
        </xdr:cNvSpPr>
      </xdr:nvSpPr>
      <xdr:spPr bwMode="auto">
        <a:xfrm>
          <a:off x="114423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349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350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265351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265352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353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265354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355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356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357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358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265359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360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361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362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363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364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365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366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367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368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369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1000125</xdr:colOff>
      <xdr:row>7</xdr:row>
      <xdr:rowOff>200025</xdr:rowOff>
    </xdr:from>
    <xdr:to>
      <xdr:col>100</xdr:col>
      <xdr:colOff>238125</xdr:colOff>
      <xdr:row>8</xdr:row>
      <xdr:rowOff>247650</xdr:rowOff>
    </xdr:to>
    <xdr:sp macro="" textlink="">
      <xdr:nvSpPr>
        <xdr:cNvPr id="265370" name="Rectangle 10"/>
        <xdr:cNvSpPr>
          <a:spLocks noChangeArrowheads="1"/>
        </xdr:cNvSpPr>
      </xdr:nvSpPr>
      <xdr:spPr bwMode="auto">
        <a:xfrm>
          <a:off x="118024275" y="5419725"/>
          <a:ext cx="4476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7</xdr:row>
      <xdr:rowOff>200025</xdr:rowOff>
    </xdr:from>
    <xdr:to>
      <xdr:col>50</xdr:col>
      <xdr:colOff>28575</xdr:colOff>
      <xdr:row>8</xdr:row>
      <xdr:rowOff>190500</xdr:rowOff>
    </xdr:to>
    <xdr:sp macro="" textlink="">
      <xdr:nvSpPr>
        <xdr:cNvPr id="265371" name="Rectangle 212"/>
        <xdr:cNvSpPr>
          <a:spLocks noChangeArrowheads="1"/>
        </xdr:cNvSpPr>
      </xdr:nvSpPr>
      <xdr:spPr bwMode="auto">
        <a:xfrm>
          <a:off x="594645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372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373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374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375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376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265377" name="Rectangle 212"/>
        <xdr:cNvSpPr>
          <a:spLocks noChangeArrowheads="1"/>
        </xdr:cNvSpPr>
      </xdr:nvSpPr>
      <xdr:spPr bwMode="auto">
        <a:xfrm>
          <a:off x="85048725" y="5419725"/>
          <a:ext cx="14697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265378" name="Rectangle 212"/>
        <xdr:cNvSpPr>
          <a:spLocks noChangeArrowheads="1"/>
        </xdr:cNvSpPr>
      </xdr:nvSpPr>
      <xdr:spPr bwMode="auto">
        <a:xfrm>
          <a:off x="85048725" y="5419725"/>
          <a:ext cx="14697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379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265380" name="Rectangle 212"/>
        <xdr:cNvSpPr>
          <a:spLocks noChangeArrowheads="1"/>
        </xdr:cNvSpPr>
      </xdr:nvSpPr>
      <xdr:spPr bwMode="auto">
        <a:xfrm>
          <a:off x="85048725" y="5419725"/>
          <a:ext cx="14697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265381" name="Rectangle 212"/>
        <xdr:cNvSpPr>
          <a:spLocks noChangeArrowheads="1"/>
        </xdr:cNvSpPr>
      </xdr:nvSpPr>
      <xdr:spPr bwMode="auto">
        <a:xfrm>
          <a:off x="85048725" y="5419725"/>
          <a:ext cx="14697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382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383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384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385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386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387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265388" name="Rectangle 212"/>
        <xdr:cNvSpPr>
          <a:spLocks noChangeArrowheads="1"/>
        </xdr:cNvSpPr>
      </xdr:nvSpPr>
      <xdr:spPr bwMode="auto">
        <a:xfrm>
          <a:off x="9593580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265389" name="Rectangle 212"/>
        <xdr:cNvSpPr>
          <a:spLocks noChangeArrowheads="1"/>
        </xdr:cNvSpPr>
      </xdr:nvSpPr>
      <xdr:spPr bwMode="auto">
        <a:xfrm>
          <a:off x="9593580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390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265391" name="Rectangle 212"/>
        <xdr:cNvSpPr>
          <a:spLocks noChangeArrowheads="1"/>
        </xdr:cNvSpPr>
      </xdr:nvSpPr>
      <xdr:spPr bwMode="auto">
        <a:xfrm>
          <a:off x="9593580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265392" name="Rectangle 212"/>
        <xdr:cNvSpPr>
          <a:spLocks noChangeArrowheads="1"/>
        </xdr:cNvSpPr>
      </xdr:nvSpPr>
      <xdr:spPr bwMode="auto">
        <a:xfrm>
          <a:off x="9593580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393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265394" name="Rectangle 212"/>
        <xdr:cNvSpPr>
          <a:spLocks noChangeArrowheads="1"/>
        </xdr:cNvSpPr>
      </xdr:nvSpPr>
      <xdr:spPr bwMode="auto">
        <a:xfrm>
          <a:off x="9593580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395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396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397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398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399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400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401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402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403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404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405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406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265407" name="Rectangle 212"/>
        <xdr:cNvSpPr>
          <a:spLocks noChangeArrowheads="1"/>
        </xdr:cNvSpPr>
      </xdr:nvSpPr>
      <xdr:spPr bwMode="auto">
        <a:xfrm>
          <a:off x="99564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265408" name="Rectangle 212"/>
        <xdr:cNvSpPr>
          <a:spLocks noChangeArrowheads="1"/>
        </xdr:cNvSpPr>
      </xdr:nvSpPr>
      <xdr:spPr bwMode="auto">
        <a:xfrm>
          <a:off x="99564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409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265410" name="Rectangle 212"/>
        <xdr:cNvSpPr>
          <a:spLocks noChangeArrowheads="1"/>
        </xdr:cNvSpPr>
      </xdr:nvSpPr>
      <xdr:spPr bwMode="auto">
        <a:xfrm>
          <a:off x="99564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265411" name="Rectangle 212"/>
        <xdr:cNvSpPr>
          <a:spLocks noChangeArrowheads="1"/>
        </xdr:cNvSpPr>
      </xdr:nvSpPr>
      <xdr:spPr bwMode="auto">
        <a:xfrm>
          <a:off x="99564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412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265413" name="Rectangle 212"/>
        <xdr:cNvSpPr>
          <a:spLocks noChangeArrowheads="1"/>
        </xdr:cNvSpPr>
      </xdr:nvSpPr>
      <xdr:spPr bwMode="auto">
        <a:xfrm>
          <a:off x="99564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414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415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416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417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418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419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420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265421" name="Rectangle 212"/>
        <xdr:cNvSpPr>
          <a:spLocks noChangeArrowheads="1"/>
        </xdr:cNvSpPr>
      </xdr:nvSpPr>
      <xdr:spPr bwMode="auto">
        <a:xfrm>
          <a:off x="110975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28575</xdr:colOff>
      <xdr:row>8</xdr:row>
      <xdr:rowOff>190500</xdr:rowOff>
    </xdr:to>
    <xdr:sp macro="" textlink="">
      <xdr:nvSpPr>
        <xdr:cNvPr id="265422" name="Rectangle 212"/>
        <xdr:cNvSpPr>
          <a:spLocks noChangeArrowheads="1"/>
        </xdr:cNvSpPr>
      </xdr:nvSpPr>
      <xdr:spPr bwMode="auto">
        <a:xfrm>
          <a:off x="114423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423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424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265425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265426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427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265428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704850</xdr:colOff>
      <xdr:row>4</xdr:row>
      <xdr:rowOff>971550</xdr:rowOff>
    </xdr:from>
    <xdr:to>
      <xdr:col>86</xdr:col>
      <xdr:colOff>781050</xdr:colOff>
      <xdr:row>4</xdr:row>
      <xdr:rowOff>1200150</xdr:rowOff>
    </xdr:to>
    <xdr:sp macro="" textlink="">
      <xdr:nvSpPr>
        <xdr:cNvPr id="265429" name="Rectangle 212"/>
        <xdr:cNvSpPr>
          <a:spLocks noChangeArrowheads="1"/>
        </xdr:cNvSpPr>
      </xdr:nvSpPr>
      <xdr:spPr bwMode="auto">
        <a:xfrm>
          <a:off x="95611950" y="2209800"/>
          <a:ext cx="7334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430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431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432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433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265434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1247775</xdr:colOff>
      <xdr:row>7</xdr:row>
      <xdr:rowOff>238125</xdr:rowOff>
    </xdr:from>
    <xdr:to>
      <xdr:col>88</xdr:col>
      <xdr:colOff>19050</xdr:colOff>
      <xdr:row>8</xdr:row>
      <xdr:rowOff>228600</xdr:rowOff>
    </xdr:to>
    <xdr:sp macro="" textlink="">
      <xdr:nvSpPr>
        <xdr:cNvPr id="265435" name="Rectangle 212"/>
        <xdr:cNvSpPr>
          <a:spLocks noChangeArrowheads="1"/>
        </xdr:cNvSpPr>
      </xdr:nvSpPr>
      <xdr:spPr bwMode="auto">
        <a:xfrm>
          <a:off x="96116775" y="5457825"/>
          <a:ext cx="762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436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437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438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439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440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441" name="Rectangle 212"/>
        <xdr:cNvSpPr>
          <a:spLocks noChangeArrowheads="1"/>
        </xdr:cNvSpPr>
      </xdr:nvSpPr>
      <xdr:spPr bwMode="auto">
        <a:xfrm>
          <a:off x="96116775" y="5419725"/>
          <a:ext cx="3657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442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443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444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445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446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447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448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449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450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1000125</xdr:colOff>
      <xdr:row>7</xdr:row>
      <xdr:rowOff>200025</xdr:rowOff>
    </xdr:from>
    <xdr:to>
      <xdr:col>100</xdr:col>
      <xdr:colOff>238125</xdr:colOff>
      <xdr:row>8</xdr:row>
      <xdr:rowOff>247650</xdr:rowOff>
    </xdr:to>
    <xdr:sp macro="" textlink="">
      <xdr:nvSpPr>
        <xdr:cNvPr id="265451" name="Rectangle 10"/>
        <xdr:cNvSpPr>
          <a:spLocks noChangeArrowheads="1"/>
        </xdr:cNvSpPr>
      </xdr:nvSpPr>
      <xdr:spPr bwMode="auto">
        <a:xfrm>
          <a:off x="118024275" y="5419725"/>
          <a:ext cx="4476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452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265453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454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455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456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457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458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459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460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461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462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463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464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465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466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467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468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469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470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471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472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473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474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1000125</xdr:colOff>
      <xdr:row>7</xdr:row>
      <xdr:rowOff>200025</xdr:rowOff>
    </xdr:from>
    <xdr:to>
      <xdr:col>97</xdr:col>
      <xdr:colOff>238125</xdr:colOff>
      <xdr:row>8</xdr:row>
      <xdr:rowOff>247650</xdr:rowOff>
    </xdr:to>
    <xdr:sp macro="" textlink="">
      <xdr:nvSpPr>
        <xdr:cNvPr id="265475" name="Rectangle 10"/>
        <xdr:cNvSpPr>
          <a:spLocks noChangeArrowheads="1"/>
        </xdr:cNvSpPr>
      </xdr:nvSpPr>
      <xdr:spPr bwMode="auto">
        <a:xfrm>
          <a:off x="114395250" y="5419725"/>
          <a:ext cx="4476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476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477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478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479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480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5481" name="Rectangle 212"/>
        <xdr:cNvSpPr>
          <a:spLocks noChangeArrowheads="1"/>
        </xdr:cNvSpPr>
      </xdr:nvSpPr>
      <xdr:spPr bwMode="auto">
        <a:xfrm>
          <a:off x="88677750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5482" name="Rectangle 212"/>
        <xdr:cNvSpPr>
          <a:spLocks noChangeArrowheads="1"/>
        </xdr:cNvSpPr>
      </xdr:nvSpPr>
      <xdr:spPr bwMode="auto">
        <a:xfrm>
          <a:off x="88677750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483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5484" name="Rectangle 212"/>
        <xdr:cNvSpPr>
          <a:spLocks noChangeArrowheads="1"/>
        </xdr:cNvSpPr>
      </xdr:nvSpPr>
      <xdr:spPr bwMode="auto">
        <a:xfrm>
          <a:off x="88677750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5485" name="Rectangle 212"/>
        <xdr:cNvSpPr>
          <a:spLocks noChangeArrowheads="1"/>
        </xdr:cNvSpPr>
      </xdr:nvSpPr>
      <xdr:spPr bwMode="auto">
        <a:xfrm>
          <a:off x="88677750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486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5487" name="Rectangle 212"/>
        <xdr:cNvSpPr>
          <a:spLocks noChangeArrowheads="1"/>
        </xdr:cNvSpPr>
      </xdr:nvSpPr>
      <xdr:spPr bwMode="auto">
        <a:xfrm>
          <a:off x="88677750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488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489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490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491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492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5493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5494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495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5496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5497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498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5499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500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265501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502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503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504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505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506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507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508" name="Rectangle 212"/>
        <xdr:cNvSpPr>
          <a:spLocks noChangeArrowheads="1"/>
        </xdr:cNvSpPr>
      </xdr:nvSpPr>
      <xdr:spPr bwMode="auto">
        <a:xfrm>
          <a:off x="92487750" y="5419725"/>
          <a:ext cx="7286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509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510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511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512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513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514" name="Rectangle 212"/>
        <xdr:cNvSpPr>
          <a:spLocks noChangeArrowheads="1"/>
        </xdr:cNvSpPr>
      </xdr:nvSpPr>
      <xdr:spPr bwMode="auto">
        <a:xfrm>
          <a:off x="92487750" y="5419725"/>
          <a:ext cx="7286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515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516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517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518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519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520" name="Rectangle 212"/>
        <xdr:cNvSpPr>
          <a:spLocks noChangeArrowheads="1"/>
        </xdr:cNvSpPr>
      </xdr:nvSpPr>
      <xdr:spPr bwMode="auto">
        <a:xfrm>
          <a:off x="92487750" y="5419725"/>
          <a:ext cx="3657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521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522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523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524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525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526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527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528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529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1000125</xdr:colOff>
      <xdr:row>7</xdr:row>
      <xdr:rowOff>200025</xdr:rowOff>
    </xdr:from>
    <xdr:to>
      <xdr:col>97</xdr:col>
      <xdr:colOff>238125</xdr:colOff>
      <xdr:row>8</xdr:row>
      <xdr:rowOff>247650</xdr:rowOff>
    </xdr:to>
    <xdr:sp macro="" textlink="">
      <xdr:nvSpPr>
        <xdr:cNvPr id="265530" name="Rectangle 10"/>
        <xdr:cNvSpPr>
          <a:spLocks noChangeArrowheads="1"/>
        </xdr:cNvSpPr>
      </xdr:nvSpPr>
      <xdr:spPr bwMode="auto">
        <a:xfrm>
          <a:off x="114395250" y="5419725"/>
          <a:ext cx="4476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531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532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533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534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535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536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537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538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539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540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541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542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543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544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545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546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547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548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549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550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551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552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553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1000125</xdr:colOff>
      <xdr:row>7</xdr:row>
      <xdr:rowOff>200025</xdr:rowOff>
    </xdr:from>
    <xdr:to>
      <xdr:col>94</xdr:col>
      <xdr:colOff>238125</xdr:colOff>
      <xdr:row>8</xdr:row>
      <xdr:rowOff>247650</xdr:rowOff>
    </xdr:to>
    <xdr:sp macro="" textlink="">
      <xdr:nvSpPr>
        <xdr:cNvPr id="265554" name="Rectangle 10"/>
        <xdr:cNvSpPr>
          <a:spLocks noChangeArrowheads="1"/>
        </xdr:cNvSpPr>
      </xdr:nvSpPr>
      <xdr:spPr bwMode="auto">
        <a:xfrm>
          <a:off x="107137200" y="5419725"/>
          <a:ext cx="407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555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556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557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558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559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265560" name="Rectangle 212"/>
        <xdr:cNvSpPr>
          <a:spLocks noChangeArrowheads="1"/>
        </xdr:cNvSpPr>
      </xdr:nvSpPr>
      <xdr:spPr bwMode="auto">
        <a:xfrm>
          <a:off x="850487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265561" name="Rectangle 212"/>
        <xdr:cNvSpPr>
          <a:spLocks noChangeArrowheads="1"/>
        </xdr:cNvSpPr>
      </xdr:nvSpPr>
      <xdr:spPr bwMode="auto">
        <a:xfrm>
          <a:off x="850487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562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265563" name="Rectangle 212"/>
        <xdr:cNvSpPr>
          <a:spLocks noChangeArrowheads="1"/>
        </xdr:cNvSpPr>
      </xdr:nvSpPr>
      <xdr:spPr bwMode="auto">
        <a:xfrm>
          <a:off x="850487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265564" name="Rectangle 212"/>
        <xdr:cNvSpPr>
          <a:spLocks noChangeArrowheads="1"/>
        </xdr:cNvSpPr>
      </xdr:nvSpPr>
      <xdr:spPr bwMode="auto">
        <a:xfrm>
          <a:off x="850487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565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265566" name="Rectangle 212"/>
        <xdr:cNvSpPr>
          <a:spLocks noChangeArrowheads="1"/>
        </xdr:cNvSpPr>
      </xdr:nvSpPr>
      <xdr:spPr bwMode="auto">
        <a:xfrm>
          <a:off x="850487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567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568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569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570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571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265572" name="Rectangle 212"/>
        <xdr:cNvSpPr>
          <a:spLocks noChangeArrowheads="1"/>
        </xdr:cNvSpPr>
      </xdr:nvSpPr>
      <xdr:spPr bwMode="auto">
        <a:xfrm>
          <a:off x="886777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265573" name="Rectangle 212"/>
        <xdr:cNvSpPr>
          <a:spLocks noChangeArrowheads="1"/>
        </xdr:cNvSpPr>
      </xdr:nvSpPr>
      <xdr:spPr bwMode="auto">
        <a:xfrm>
          <a:off x="886777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574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265575" name="Rectangle 212"/>
        <xdr:cNvSpPr>
          <a:spLocks noChangeArrowheads="1"/>
        </xdr:cNvSpPr>
      </xdr:nvSpPr>
      <xdr:spPr bwMode="auto">
        <a:xfrm>
          <a:off x="886777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265576" name="Rectangle 212"/>
        <xdr:cNvSpPr>
          <a:spLocks noChangeArrowheads="1"/>
        </xdr:cNvSpPr>
      </xdr:nvSpPr>
      <xdr:spPr bwMode="auto">
        <a:xfrm>
          <a:off x="886777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577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265578" name="Rectangle 212"/>
        <xdr:cNvSpPr>
          <a:spLocks noChangeArrowheads="1"/>
        </xdr:cNvSpPr>
      </xdr:nvSpPr>
      <xdr:spPr bwMode="auto">
        <a:xfrm>
          <a:off x="886777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579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580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581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582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583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584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585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586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587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588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589" name="Rectangle 212"/>
        <xdr:cNvSpPr>
          <a:spLocks noChangeArrowheads="1"/>
        </xdr:cNvSpPr>
      </xdr:nvSpPr>
      <xdr:spPr bwMode="auto">
        <a:xfrm>
          <a:off x="9593580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590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591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592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593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594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595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596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597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598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599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600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601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602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603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604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605" name="Rectangle 212"/>
        <xdr:cNvSpPr>
          <a:spLocks noChangeArrowheads="1"/>
        </xdr:cNvSpPr>
      </xdr:nvSpPr>
      <xdr:spPr bwMode="auto">
        <a:xfrm>
          <a:off x="85229700" y="5419725"/>
          <a:ext cx="7286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606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607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608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609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610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611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612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613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614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1000125</xdr:colOff>
      <xdr:row>7</xdr:row>
      <xdr:rowOff>200025</xdr:rowOff>
    </xdr:from>
    <xdr:to>
      <xdr:col>94</xdr:col>
      <xdr:colOff>238125</xdr:colOff>
      <xdr:row>8</xdr:row>
      <xdr:rowOff>247650</xdr:rowOff>
    </xdr:to>
    <xdr:sp macro="" textlink="">
      <xdr:nvSpPr>
        <xdr:cNvPr id="265615" name="Rectangle 10"/>
        <xdr:cNvSpPr>
          <a:spLocks noChangeArrowheads="1"/>
        </xdr:cNvSpPr>
      </xdr:nvSpPr>
      <xdr:spPr bwMode="auto">
        <a:xfrm>
          <a:off x="107137200" y="5419725"/>
          <a:ext cx="407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616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617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618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619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620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621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622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623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624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625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626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627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628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629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630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631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632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633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634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635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636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637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638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1000125</xdr:colOff>
      <xdr:row>7</xdr:row>
      <xdr:rowOff>200025</xdr:rowOff>
    </xdr:from>
    <xdr:to>
      <xdr:col>88</xdr:col>
      <xdr:colOff>238125</xdr:colOff>
      <xdr:row>8</xdr:row>
      <xdr:rowOff>247650</xdr:rowOff>
    </xdr:to>
    <xdr:sp macro="" textlink="">
      <xdr:nvSpPr>
        <xdr:cNvPr id="265639" name="Rectangle 10"/>
        <xdr:cNvSpPr>
          <a:spLocks noChangeArrowheads="1"/>
        </xdr:cNvSpPr>
      </xdr:nvSpPr>
      <xdr:spPr bwMode="auto">
        <a:xfrm>
          <a:off x="103165275" y="5419725"/>
          <a:ext cx="7905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640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641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642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643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644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265645" name="Rectangle 212"/>
        <xdr:cNvSpPr>
          <a:spLocks noChangeArrowheads="1"/>
        </xdr:cNvSpPr>
      </xdr:nvSpPr>
      <xdr:spPr bwMode="auto">
        <a:xfrm>
          <a:off x="8141970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265646" name="Rectangle 212"/>
        <xdr:cNvSpPr>
          <a:spLocks noChangeArrowheads="1"/>
        </xdr:cNvSpPr>
      </xdr:nvSpPr>
      <xdr:spPr bwMode="auto">
        <a:xfrm>
          <a:off x="8141970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647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265648" name="Rectangle 212"/>
        <xdr:cNvSpPr>
          <a:spLocks noChangeArrowheads="1"/>
        </xdr:cNvSpPr>
      </xdr:nvSpPr>
      <xdr:spPr bwMode="auto">
        <a:xfrm>
          <a:off x="8141970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649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650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651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652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653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654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265655" name="Rectangle 212"/>
        <xdr:cNvSpPr>
          <a:spLocks noChangeArrowheads="1"/>
        </xdr:cNvSpPr>
      </xdr:nvSpPr>
      <xdr:spPr bwMode="auto">
        <a:xfrm>
          <a:off x="850487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265656" name="Rectangle 212"/>
        <xdr:cNvSpPr>
          <a:spLocks noChangeArrowheads="1"/>
        </xdr:cNvSpPr>
      </xdr:nvSpPr>
      <xdr:spPr bwMode="auto">
        <a:xfrm>
          <a:off x="850487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657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265658" name="Rectangle 212"/>
        <xdr:cNvSpPr>
          <a:spLocks noChangeArrowheads="1"/>
        </xdr:cNvSpPr>
      </xdr:nvSpPr>
      <xdr:spPr bwMode="auto">
        <a:xfrm>
          <a:off x="850487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265659" name="Rectangle 212"/>
        <xdr:cNvSpPr>
          <a:spLocks noChangeArrowheads="1"/>
        </xdr:cNvSpPr>
      </xdr:nvSpPr>
      <xdr:spPr bwMode="auto">
        <a:xfrm>
          <a:off x="850487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660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265661" name="Rectangle 212"/>
        <xdr:cNvSpPr>
          <a:spLocks noChangeArrowheads="1"/>
        </xdr:cNvSpPr>
      </xdr:nvSpPr>
      <xdr:spPr bwMode="auto">
        <a:xfrm>
          <a:off x="850487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1152525</xdr:colOff>
      <xdr:row>31</xdr:row>
      <xdr:rowOff>190500</xdr:rowOff>
    </xdr:from>
    <xdr:to>
      <xdr:col>22</xdr:col>
      <xdr:colOff>104775</xdr:colOff>
      <xdr:row>32</xdr:row>
      <xdr:rowOff>228600</xdr:rowOff>
    </xdr:to>
    <xdr:sp macro="" textlink="">
      <xdr:nvSpPr>
        <xdr:cNvPr id="265662" name="Rectangle 10"/>
        <xdr:cNvSpPr>
          <a:spLocks noChangeArrowheads="1"/>
        </xdr:cNvSpPr>
      </xdr:nvSpPr>
      <xdr:spPr bwMode="auto">
        <a:xfrm>
          <a:off x="25965150" y="11344275"/>
          <a:ext cx="6000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981075</xdr:colOff>
      <xdr:row>12</xdr:row>
      <xdr:rowOff>190500</xdr:rowOff>
    </xdr:from>
    <xdr:to>
      <xdr:col>107</xdr:col>
      <xdr:colOff>209550</xdr:colOff>
      <xdr:row>13</xdr:row>
      <xdr:rowOff>228600</xdr:rowOff>
    </xdr:to>
    <xdr:sp macro="" textlink="">
      <xdr:nvSpPr>
        <xdr:cNvPr id="265663" name="Rectangle 10"/>
        <xdr:cNvSpPr>
          <a:spLocks noChangeArrowheads="1"/>
        </xdr:cNvSpPr>
      </xdr:nvSpPr>
      <xdr:spPr bwMode="auto">
        <a:xfrm>
          <a:off x="121634250" y="6648450"/>
          <a:ext cx="4762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7</xdr:row>
      <xdr:rowOff>200025</xdr:rowOff>
    </xdr:from>
    <xdr:to>
      <xdr:col>47</xdr:col>
      <xdr:colOff>28575</xdr:colOff>
      <xdr:row>8</xdr:row>
      <xdr:rowOff>190500</xdr:rowOff>
    </xdr:to>
    <xdr:sp macro="" textlink="">
      <xdr:nvSpPr>
        <xdr:cNvPr id="265664" name="Rectangle 212"/>
        <xdr:cNvSpPr>
          <a:spLocks noChangeArrowheads="1"/>
        </xdr:cNvSpPr>
      </xdr:nvSpPr>
      <xdr:spPr bwMode="auto">
        <a:xfrm>
          <a:off x="558355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265665" name="Rectangle 212"/>
        <xdr:cNvSpPr>
          <a:spLocks noChangeArrowheads="1"/>
        </xdr:cNvSpPr>
      </xdr:nvSpPr>
      <xdr:spPr bwMode="auto">
        <a:xfrm>
          <a:off x="110975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28575</xdr:colOff>
      <xdr:row>8</xdr:row>
      <xdr:rowOff>190500</xdr:rowOff>
    </xdr:to>
    <xdr:sp macro="" textlink="">
      <xdr:nvSpPr>
        <xdr:cNvPr id="265666" name="Rectangle 212"/>
        <xdr:cNvSpPr>
          <a:spLocks noChangeArrowheads="1"/>
        </xdr:cNvSpPr>
      </xdr:nvSpPr>
      <xdr:spPr bwMode="auto">
        <a:xfrm>
          <a:off x="114423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667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668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265669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265670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671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265672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673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674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675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7</xdr:row>
      <xdr:rowOff>200025</xdr:rowOff>
    </xdr:from>
    <xdr:to>
      <xdr:col>50</xdr:col>
      <xdr:colOff>28575</xdr:colOff>
      <xdr:row>8</xdr:row>
      <xdr:rowOff>190500</xdr:rowOff>
    </xdr:to>
    <xdr:sp macro="" textlink="">
      <xdr:nvSpPr>
        <xdr:cNvPr id="265676" name="Rectangle 212"/>
        <xdr:cNvSpPr>
          <a:spLocks noChangeArrowheads="1"/>
        </xdr:cNvSpPr>
      </xdr:nvSpPr>
      <xdr:spPr bwMode="auto">
        <a:xfrm>
          <a:off x="594645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677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265678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679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680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681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682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683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684" name="Rectangle 212"/>
        <xdr:cNvSpPr>
          <a:spLocks noChangeArrowheads="1"/>
        </xdr:cNvSpPr>
      </xdr:nvSpPr>
      <xdr:spPr bwMode="auto">
        <a:xfrm>
          <a:off x="96116775" y="5419725"/>
          <a:ext cx="3657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685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686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687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688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689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690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691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692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693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1000125</xdr:colOff>
      <xdr:row>7</xdr:row>
      <xdr:rowOff>200025</xdr:rowOff>
    </xdr:from>
    <xdr:to>
      <xdr:col>100</xdr:col>
      <xdr:colOff>238125</xdr:colOff>
      <xdr:row>8</xdr:row>
      <xdr:rowOff>247650</xdr:rowOff>
    </xdr:to>
    <xdr:sp macro="" textlink="">
      <xdr:nvSpPr>
        <xdr:cNvPr id="265694" name="Rectangle 10"/>
        <xdr:cNvSpPr>
          <a:spLocks noChangeArrowheads="1"/>
        </xdr:cNvSpPr>
      </xdr:nvSpPr>
      <xdr:spPr bwMode="auto">
        <a:xfrm>
          <a:off x="118024275" y="5419725"/>
          <a:ext cx="4476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7</xdr:row>
      <xdr:rowOff>200025</xdr:rowOff>
    </xdr:from>
    <xdr:to>
      <xdr:col>53</xdr:col>
      <xdr:colOff>28575</xdr:colOff>
      <xdr:row>8</xdr:row>
      <xdr:rowOff>190500</xdr:rowOff>
    </xdr:to>
    <xdr:sp macro="" textlink="">
      <xdr:nvSpPr>
        <xdr:cNvPr id="265695" name="Rectangle 212"/>
        <xdr:cNvSpPr>
          <a:spLocks noChangeArrowheads="1"/>
        </xdr:cNvSpPr>
      </xdr:nvSpPr>
      <xdr:spPr bwMode="auto">
        <a:xfrm>
          <a:off x="630936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7</xdr:row>
      <xdr:rowOff>200025</xdr:rowOff>
    </xdr:from>
    <xdr:to>
      <xdr:col>53</xdr:col>
      <xdr:colOff>28575</xdr:colOff>
      <xdr:row>8</xdr:row>
      <xdr:rowOff>190500</xdr:rowOff>
    </xdr:to>
    <xdr:sp macro="" textlink="">
      <xdr:nvSpPr>
        <xdr:cNvPr id="265696" name="Rectangle 212"/>
        <xdr:cNvSpPr>
          <a:spLocks noChangeArrowheads="1"/>
        </xdr:cNvSpPr>
      </xdr:nvSpPr>
      <xdr:spPr bwMode="auto">
        <a:xfrm>
          <a:off x="630936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7</xdr:row>
      <xdr:rowOff>200025</xdr:rowOff>
    </xdr:from>
    <xdr:to>
      <xdr:col>53</xdr:col>
      <xdr:colOff>28575</xdr:colOff>
      <xdr:row>8</xdr:row>
      <xdr:rowOff>190500</xdr:rowOff>
    </xdr:to>
    <xdr:sp macro="" textlink="">
      <xdr:nvSpPr>
        <xdr:cNvPr id="265697" name="Rectangle 212"/>
        <xdr:cNvSpPr>
          <a:spLocks noChangeArrowheads="1"/>
        </xdr:cNvSpPr>
      </xdr:nvSpPr>
      <xdr:spPr bwMode="auto">
        <a:xfrm>
          <a:off x="630936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698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265699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700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701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702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703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704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705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706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707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708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709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710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711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712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713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714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715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716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717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718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719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720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1000125</xdr:colOff>
      <xdr:row>7</xdr:row>
      <xdr:rowOff>200025</xdr:rowOff>
    </xdr:from>
    <xdr:to>
      <xdr:col>97</xdr:col>
      <xdr:colOff>238125</xdr:colOff>
      <xdr:row>8</xdr:row>
      <xdr:rowOff>247650</xdr:rowOff>
    </xdr:to>
    <xdr:sp macro="" textlink="">
      <xdr:nvSpPr>
        <xdr:cNvPr id="265721" name="Rectangle 10"/>
        <xdr:cNvSpPr>
          <a:spLocks noChangeArrowheads="1"/>
        </xdr:cNvSpPr>
      </xdr:nvSpPr>
      <xdr:spPr bwMode="auto">
        <a:xfrm>
          <a:off x="114395250" y="5419725"/>
          <a:ext cx="4476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722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723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724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725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726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5727" name="Rectangle 212"/>
        <xdr:cNvSpPr>
          <a:spLocks noChangeArrowheads="1"/>
        </xdr:cNvSpPr>
      </xdr:nvSpPr>
      <xdr:spPr bwMode="auto">
        <a:xfrm>
          <a:off x="81419700" y="5419725"/>
          <a:ext cx="14697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5728" name="Rectangle 212"/>
        <xdr:cNvSpPr>
          <a:spLocks noChangeArrowheads="1"/>
        </xdr:cNvSpPr>
      </xdr:nvSpPr>
      <xdr:spPr bwMode="auto">
        <a:xfrm>
          <a:off x="81419700" y="5419725"/>
          <a:ext cx="14697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729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5730" name="Rectangle 212"/>
        <xdr:cNvSpPr>
          <a:spLocks noChangeArrowheads="1"/>
        </xdr:cNvSpPr>
      </xdr:nvSpPr>
      <xdr:spPr bwMode="auto">
        <a:xfrm>
          <a:off x="81419700" y="5419725"/>
          <a:ext cx="14697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5731" name="Rectangle 212"/>
        <xdr:cNvSpPr>
          <a:spLocks noChangeArrowheads="1"/>
        </xdr:cNvSpPr>
      </xdr:nvSpPr>
      <xdr:spPr bwMode="auto">
        <a:xfrm>
          <a:off x="81419700" y="5419725"/>
          <a:ext cx="14697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732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733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734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735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736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737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5738" name="Rectangle 212"/>
        <xdr:cNvSpPr>
          <a:spLocks noChangeArrowheads="1"/>
        </xdr:cNvSpPr>
      </xdr:nvSpPr>
      <xdr:spPr bwMode="auto">
        <a:xfrm>
          <a:off x="88677750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5739" name="Rectangle 212"/>
        <xdr:cNvSpPr>
          <a:spLocks noChangeArrowheads="1"/>
        </xdr:cNvSpPr>
      </xdr:nvSpPr>
      <xdr:spPr bwMode="auto">
        <a:xfrm>
          <a:off x="88677750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740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5741" name="Rectangle 212"/>
        <xdr:cNvSpPr>
          <a:spLocks noChangeArrowheads="1"/>
        </xdr:cNvSpPr>
      </xdr:nvSpPr>
      <xdr:spPr bwMode="auto">
        <a:xfrm>
          <a:off x="88677750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5742" name="Rectangle 212"/>
        <xdr:cNvSpPr>
          <a:spLocks noChangeArrowheads="1"/>
        </xdr:cNvSpPr>
      </xdr:nvSpPr>
      <xdr:spPr bwMode="auto">
        <a:xfrm>
          <a:off x="88677750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743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5744" name="Rectangle 212"/>
        <xdr:cNvSpPr>
          <a:spLocks noChangeArrowheads="1"/>
        </xdr:cNvSpPr>
      </xdr:nvSpPr>
      <xdr:spPr bwMode="auto">
        <a:xfrm>
          <a:off x="88677750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265745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265746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265747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265748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265749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265750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265751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752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753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754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755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756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5757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5758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759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5760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5761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762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5763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764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765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766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767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768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769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770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771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772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773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774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775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776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777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778" name="Rectangle 212"/>
        <xdr:cNvSpPr>
          <a:spLocks noChangeArrowheads="1"/>
        </xdr:cNvSpPr>
      </xdr:nvSpPr>
      <xdr:spPr bwMode="auto">
        <a:xfrm>
          <a:off x="92487750" y="5419725"/>
          <a:ext cx="7286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779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780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781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782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783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784" name="Rectangle 212"/>
        <xdr:cNvSpPr>
          <a:spLocks noChangeArrowheads="1"/>
        </xdr:cNvSpPr>
      </xdr:nvSpPr>
      <xdr:spPr bwMode="auto">
        <a:xfrm>
          <a:off x="92487750" y="5419725"/>
          <a:ext cx="7286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785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786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787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788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789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790" name="Rectangle 212"/>
        <xdr:cNvSpPr>
          <a:spLocks noChangeArrowheads="1"/>
        </xdr:cNvSpPr>
      </xdr:nvSpPr>
      <xdr:spPr bwMode="auto">
        <a:xfrm>
          <a:off x="92487750" y="5419725"/>
          <a:ext cx="3657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791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792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793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794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795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796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797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798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799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1000125</xdr:colOff>
      <xdr:row>7</xdr:row>
      <xdr:rowOff>200025</xdr:rowOff>
    </xdr:from>
    <xdr:to>
      <xdr:col>97</xdr:col>
      <xdr:colOff>238125</xdr:colOff>
      <xdr:row>8</xdr:row>
      <xdr:rowOff>247650</xdr:rowOff>
    </xdr:to>
    <xdr:sp macro="" textlink="">
      <xdr:nvSpPr>
        <xdr:cNvPr id="265800" name="Rectangle 10"/>
        <xdr:cNvSpPr>
          <a:spLocks noChangeArrowheads="1"/>
        </xdr:cNvSpPr>
      </xdr:nvSpPr>
      <xdr:spPr bwMode="auto">
        <a:xfrm>
          <a:off x="114395250" y="5419725"/>
          <a:ext cx="4476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801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265802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803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804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805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806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807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808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809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810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811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812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813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814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815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816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817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818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819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820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821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822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823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1000125</xdr:colOff>
      <xdr:row>7</xdr:row>
      <xdr:rowOff>200025</xdr:rowOff>
    </xdr:from>
    <xdr:to>
      <xdr:col>94</xdr:col>
      <xdr:colOff>238125</xdr:colOff>
      <xdr:row>8</xdr:row>
      <xdr:rowOff>247650</xdr:rowOff>
    </xdr:to>
    <xdr:sp macro="" textlink="">
      <xdr:nvSpPr>
        <xdr:cNvPr id="265824" name="Rectangle 10"/>
        <xdr:cNvSpPr>
          <a:spLocks noChangeArrowheads="1"/>
        </xdr:cNvSpPr>
      </xdr:nvSpPr>
      <xdr:spPr bwMode="auto">
        <a:xfrm>
          <a:off x="107137200" y="5419725"/>
          <a:ext cx="407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825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826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827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828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829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265830" name="Rectangle 212"/>
        <xdr:cNvSpPr>
          <a:spLocks noChangeArrowheads="1"/>
        </xdr:cNvSpPr>
      </xdr:nvSpPr>
      <xdr:spPr bwMode="auto">
        <a:xfrm>
          <a:off x="850487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265831" name="Rectangle 212"/>
        <xdr:cNvSpPr>
          <a:spLocks noChangeArrowheads="1"/>
        </xdr:cNvSpPr>
      </xdr:nvSpPr>
      <xdr:spPr bwMode="auto">
        <a:xfrm>
          <a:off x="850487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832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265833" name="Rectangle 212"/>
        <xdr:cNvSpPr>
          <a:spLocks noChangeArrowheads="1"/>
        </xdr:cNvSpPr>
      </xdr:nvSpPr>
      <xdr:spPr bwMode="auto">
        <a:xfrm>
          <a:off x="850487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265834" name="Rectangle 212"/>
        <xdr:cNvSpPr>
          <a:spLocks noChangeArrowheads="1"/>
        </xdr:cNvSpPr>
      </xdr:nvSpPr>
      <xdr:spPr bwMode="auto">
        <a:xfrm>
          <a:off x="850487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835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265836" name="Rectangle 212"/>
        <xdr:cNvSpPr>
          <a:spLocks noChangeArrowheads="1"/>
        </xdr:cNvSpPr>
      </xdr:nvSpPr>
      <xdr:spPr bwMode="auto">
        <a:xfrm>
          <a:off x="850487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837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838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839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840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841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265842" name="Rectangle 212"/>
        <xdr:cNvSpPr>
          <a:spLocks noChangeArrowheads="1"/>
        </xdr:cNvSpPr>
      </xdr:nvSpPr>
      <xdr:spPr bwMode="auto">
        <a:xfrm>
          <a:off x="886777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265843" name="Rectangle 212"/>
        <xdr:cNvSpPr>
          <a:spLocks noChangeArrowheads="1"/>
        </xdr:cNvSpPr>
      </xdr:nvSpPr>
      <xdr:spPr bwMode="auto">
        <a:xfrm>
          <a:off x="886777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844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265845" name="Rectangle 212"/>
        <xdr:cNvSpPr>
          <a:spLocks noChangeArrowheads="1"/>
        </xdr:cNvSpPr>
      </xdr:nvSpPr>
      <xdr:spPr bwMode="auto">
        <a:xfrm>
          <a:off x="886777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265846" name="Rectangle 212"/>
        <xdr:cNvSpPr>
          <a:spLocks noChangeArrowheads="1"/>
        </xdr:cNvSpPr>
      </xdr:nvSpPr>
      <xdr:spPr bwMode="auto">
        <a:xfrm>
          <a:off x="886777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847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265848" name="Rectangle 212"/>
        <xdr:cNvSpPr>
          <a:spLocks noChangeArrowheads="1"/>
        </xdr:cNvSpPr>
      </xdr:nvSpPr>
      <xdr:spPr bwMode="auto">
        <a:xfrm>
          <a:off x="886777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849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850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851" name="Rectangle 212"/>
        <xdr:cNvSpPr>
          <a:spLocks noChangeArrowheads="1"/>
        </xdr:cNvSpPr>
      </xdr:nvSpPr>
      <xdr:spPr bwMode="auto">
        <a:xfrm>
          <a:off x="9593580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852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853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854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855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856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857" name="Rectangle 212"/>
        <xdr:cNvSpPr>
          <a:spLocks noChangeArrowheads="1"/>
        </xdr:cNvSpPr>
      </xdr:nvSpPr>
      <xdr:spPr bwMode="auto">
        <a:xfrm>
          <a:off x="85229700" y="5419725"/>
          <a:ext cx="109156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858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859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860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861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862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863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864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865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866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867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868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869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870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871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872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873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874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875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876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877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878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879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880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881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882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883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884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885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886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887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888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889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1228725</xdr:colOff>
      <xdr:row>4</xdr:row>
      <xdr:rowOff>3019425</xdr:rowOff>
    </xdr:from>
    <xdr:to>
      <xdr:col>78</xdr:col>
      <xdr:colOff>28575</xdr:colOff>
      <xdr:row>7</xdr:row>
      <xdr:rowOff>200025</xdr:rowOff>
    </xdr:to>
    <xdr:sp macro="" textlink="">
      <xdr:nvSpPr>
        <xdr:cNvPr id="265890" name="Rectangle 212"/>
        <xdr:cNvSpPr>
          <a:spLocks noChangeArrowheads="1"/>
        </xdr:cNvSpPr>
      </xdr:nvSpPr>
      <xdr:spPr bwMode="auto">
        <a:xfrm flipV="1">
          <a:off x="90068400" y="4257675"/>
          <a:ext cx="24479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891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892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893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894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895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1000125</xdr:colOff>
      <xdr:row>7</xdr:row>
      <xdr:rowOff>200025</xdr:rowOff>
    </xdr:from>
    <xdr:to>
      <xdr:col>88</xdr:col>
      <xdr:colOff>238125</xdr:colOff>
      <xdr:row>8</xdr:row>
      <xdr:rowOff>247650</xdr:rowOff>
    </xdr:to>
    <xdr:sp macro="" textlink="">
      <xdr:nvSpPr>
        <xdr:cNvPr id="265896" name="Rectangle 10"/>
        <xdr:cNvSpPr>
          <a:spLocks noChangeArrowheads="1"/>
        </xdr:cNvSpPr>
      </xdr:nvSpPr>
      <xdr:spPr bwMode="auto">
        <a:xfrm>
          <a:off x="103165275" y="5419725"/>
          <a:ext cx="7905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897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898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899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900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901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265902" name="Rectangle 212"/>
        <xdr:cNvSpPr>
          <a:spLocks noChangeArrowheads="1"/>
        </xdr:cNvSpPr>
      </xdr:nvSpPr>
      <xdr:spPr bwMode="auto">
        <a:xfrm>
          <a:off x="8141970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265903" name="Rectangle 212"/>
        <xdr:cNvSpPr>
          <a:spLocks noChangeArrowheads="1"/>
        </xdr:cNvSpPr>
      </xdr:nvSpPr>
      <xdr:spPr bwMode="auto">
        <a:xfrm>
          <a:off x="8141970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904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265905" name="Rectangle 212"/>
        <xdr:cNvSpPr>
          <a:spLocks noChangeArrowheads="1"/>
        </xdr:cNvSpPr>
      </xdr:nvSpPr>
      <xdr:spPr bwMode="auto">
        <a:xfrm>
          <a:off x="8141970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265906" name="Rectangle 212"/>
        <xdr:cNvSpPr>
          <a:spLocks noChangeArrowheads="1"/>
        </xdr:cNvSpPr>
      </xdr:nvSpPr>
      <xdr:spPr bwMode="auto">
        <a:xfrm>
          <a:off x="8141970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907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265908" name="Rectangle 212"/>
        <xdr:cNvSpPr>
          <a:spLocks noChangeArrowheads="1"/>
        </xdr:cNvSpPr>
      </xdr:nvSpPr>
      <xdr:spPr bwMode="auto">
        <a:xfrm>
          <a:off x="8141970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909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910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911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912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913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265914" name="Rectangle 212"/>
        <xdr:cNvSpPr>
          <a:spLocks noChangeArrowheads="1"/>
        </xdr:cNvSpPr>
      </xdr:nvSpPr>
      <xdr:spPr bwMode="auto">
        <a:xfrm>
          <a:off x="850487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265915" name="Rectangle 212"/>
        <xdr:cNvSpPr>
          <a:spLocks noChangeArrowheads="1"/>
        </xdr:cNvSpPr>
      </xdr:nvSpPr>
      <xdr:spPr bwMode="auto">
        <a:xfrm>
          <a:off x="850487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916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265917" name="Rectangle 212"/>
        <xdr:cNvSpPr>
          <a:spLocks noChangeArrowheads="1"/>
        </xdr:cNvSpPr>
      </xdr:nvSpPr>
      <xdr:spPr bwMode="auto">
        <a:xfrm>
          <a:off x="850487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265918" name="Rectangle 212"/>
        <xdr:cNvSpPr>
          <a:spLocks noChangeArrowheads="1"/>
        </xdr:cNvSpPr>
      </xdr:nvSpPr>
      <xdr:spPr bwMode="auto">
        <a:xfrm>
          <a:off x="850487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919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265920" name="Rectangle 212"/>
        <xdr:cNvSpPr>
          <a:spLocks noChangeArrowheads="1"/>
        </xdr:cNvSpPr>
      </xdr:nvSpPr>
      <xdr:spPr bwMode="auto">
        <a:xfrm>
          <a:off x="850487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265921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265922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265923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265924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265925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265926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265927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928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265929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930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931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932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933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934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935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936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514350</xdr:colOff>
      <xdr:row>4</xdr:row>
      <xdr:rowOff>1819275</xdr:rowOff>
    </xdr:from>
    <xdr:to>
      <xdr:col>77</xdr:col>
      <xdr:colOff>781050</xdr:colOff>
      <xdr:row>4</xdr:row>
      <xdr:rowOff>2047875</xdr:rowOff>
    </xdr:to>
    <xdr:sp macro="" textlink="">
      <xdr:nvSpPr>
        <xdr:cNvPr id="265937" name="Rectangle 212"/>
        <xdr:cNvSpPr>
          <a:spLocks noChangeArrowheads="1"/>
        </xdr:cNvSpPr>
      </xdr:nvSpPr>
      <xdr:spPr bwMode="auto">
        <a:xfrm>
          <a:off x="88163400" y="3057525"/>
          <a:ext cx="389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1200150</xdr:colOff>
      <xdr:row>4</xdr:row>
      <xdr:rowOff>1676400</xdr:rowOff>
    </xdr:from>
    <xdr:to>
      <xdr:col>78</xdr:col>
      <xdr:colOff>200025</xdr:colOff>
      <xdr:row>4</xdr:row>
      <xdr:rowOff>1905000</xdr:rowOff>
    </xdr:to>
    <xdr:sp macro="" textlink="">
      <xdr:nvSpPr>
        <xdr:cNvPr id="265938" name="Rectangle 212"/>
        <xdr:cNvSpPr>
          <a:spLocks noChangeArrowheads="1"/>
        </xdr:cNvSpPr>
      </xdr:nvSpPr>
      <xdr:spPr bwMode="auto">
        <a:xfrm>
          <a:off x="88849200" y="2914650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939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940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941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942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123825</xdr:colOff>
      <xdr:row>7</xdr:row>
      <xdr:rowOff>228600</xdr:rowOff>
    </xdr:from>
    <xdr:to>
      <xdr:col>72</xdr:col>
      <xdr:colOff>152400</xdr:colOff>
      <xdr:row>8</xdr:row>
      <xdr:rowOff>219075</xdr:rowOff>
    </xdr:to>
    <xdr:sp macro="" textlink="">
      <xdr:nvSpPr>
        <xdr:cNvPr id="265943" name="Rectangle 212"/>
        <xdr:cNvSpPr>
          <a:spLocks noChangeArrowheads="1"/>
        </xdr:cNvSpPr>
      </xdr:nvSpPr>
      <xdr:spPr bwMode="auto">
        <a:xfrm>
          <a:off x="81724500" y="5448300"/>
          <a:ext cx="3657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944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945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946" name="Rectangle 212"/>
        <xdr:cNvSpPr>
          <a:spLocks noChangeArrowheads="1"/>
        </xdr:cNvSpPr>
      </xdr:nvSpPr>
      <xdr:spPr bwMode="auto">
        <a:xfrm>
          <a:off x="850487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947" name="Rectangle 212"/>
        <xdr:cNvSpPr>
          <a:spLocks noChangeArrowheads="1"/>
        </xdr:cNvSpPr>
      </xdr:nvSpPr>
      <xdr:spPr bwMode="auto">
        <a:xfrm>
          <a:off x="850487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948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949" name="Rectangle 212"/>
        <xdr:cNvSpPr>
          <a:spLocks noChangeArrowheads="1"/>
        </xdr:cNvSpPr>
      </xdr:nvSpPr>
      <xdr:spPr bwMode="auto">
        <a:xfrm>
          <a:off x="850487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950" name="Rectangle 212"/>
        <xdr:cNvSpPr>
          <a:spLocks noChangeArrowheads="1"/>
        </xdr:cNvSpPr>
      </xdr:nvSpPr>
      <xdr:spPr bwMode="auto">
        <a:xfrm>
          <a:off x="850487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951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952" name="Rectangle 212"/>
        <xdr:cNvSpPr>
          <a:spLocks noChangeArrowheads="1"/>
        </xdr:cNvSpPr>
      </xdr:nvSpPr>
      <xdr:spPr bwMode="auto">
        <a:xfrm>
          <a:off x="850487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1000125</xdr:colOff>
      <xdr:row>7</xdr:row>
      <xdr:rowOff>200025</xdr:rowOff>
    </xdr:from>
    <xdr:to>
      <xdr:col>88</xdr:col>
      <xdr:colOff>238125</xdr:colOff>
      <xdr:row>8</xdr:row>
      <xdr:rowOff>247650</xdr:rowOff>
    </xdr:to>
    <xdr:sp macro="" textlink="">
      <xdr:nvSpPr>
        <xdr:cNvPr id="265953" name="Rectangle 10"/>
        <xdr:cNvSpPr>
          <a:spLocks noChangeArrowheads="1"/>
        </xdr:cNvSpPr>
      </xdr:nvSpPr>
      <xdr:spPr bwMode="auto">
        <a:xfrm>
          <a:off x="103165275" y="5419725"/>
          <a:ext cx="7905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265954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265955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956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957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4</xdr:row>
      <xdr:rowOff>1581150</xdr:rowOff>
    </xdr:from>
    <xdr:to>
      <xdr:col>78</xdr:col>
      <xdr:colOff>266700</xdr:colOff>
      <xdr:row>4</xdr:row>
      <xdr:rowOff>1809750</xdr:rowOff>
    </xdr:to>
    <xdr:sp macro="" textlink="">
      <xdr:nvSpPr>
        <xdr:cNvPr id="265958" name="Rectangle 212"/>
        <xdr:cNvSpPr>
          <a:spLocks noChangeArrowheads="1"/>
        </xdr:cNvSpPr>
      </xdr:nvSpPr>
      <xdr:spPr bwMode="auto">
        <a:xfrm>
          <a:off x="88858725" y="2819400"/>
          <a:ext cx="389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959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960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961" name="Rectangle 212"/>
        <xdr:cNvSpPr>
          <a:spLocks noChangeArrowheads="1"/>
        </xdr:cNvSpPr>
      </xdr:nvSpPr>
      <xdr:spPr bwMode="auto">
        <a:xfrm>
          <a:off x="850487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962" name="Rectangle 212"/>
        <xdr:cNvSpPr>
          <a:spLocks noChangeArrowheads="1"/>
        </xdr:cNvSpPr>
      </xdr:nvSpPr>
      <xdr:spPr bwMode="auto">
        <a:xfrm>
          <a:off x="850487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963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1104900</xdr:colOff>
      <xdr:row>4</xdr:row>
      <xdr:rowOff>2200275</xdr:rowOff>
    </xdr:from>
    <xdr:to>
      <xdr:col>78</xdr:col>
      <xdr:colOff>104775</xdr:colOff>
      <xdr:row>4</xdr:row>
      <xdr:rowOff>2419350</xdr:rowOff>
    </xdr:to>
    <xdr:sp macro="" textlink="">
      <xdr:nvSpPr>
        <xdr:cNvPr id="265964" name="Rectangle 212"/>
        <xdr:cNvSpPr>
          <a:spLocks noChangeArrowheads="1"/>
        </xdr:cNvSpPr>
      </xdr:nvSpPr>
      <xdr:spPr bwMode="auto">
        <a:xfrm>
          <a:off x="88753950" y="3438525"/>
          <a:ext cx="38385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965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966" name="Rectangle 212"/>
        <xdr:cNvSpPr>
          <a:spLocks noChangeArrowheads="1"/>
        </xdr:cNvSpPr>
      </xdr:nvSpPr>
      <xdr:spPr bwMode="auto">
        <a:xfrm>
          <a:off x="850487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967" name="Rectangle 212"/>
        <xdr:cNvSpPr>
          <a:spLocks noChangeArrowheads="1"/>
        </xdr:cNvSpPr>
      </xdr:nvSpPr>
      <xdr:spPr bwMode="auto">
        <a:xfrm>
          <a:off x="850487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968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265969" name="Rectangle 212"/>
        <xdr:cNvSpPr>
          <a:spLocks noChangeArrowheads="1"/>
        </xdr:cNvSpPr>
      </xdr:nvSpPr>
      <xdr:spPr bwMode="auto">
        <a:xfrm>
          <a:off x="850487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970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971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972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973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265974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265975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265976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265977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265978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265979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428625</xdr:colOff>
      <xdr:row>11</xdr:row>
      <xdr:rowOff>9525</xdr:rowOff>
    </xdr:from>
    <xdr:to>
      <xdr:col>69</xdr:col>
      <xdr:colOff>666750</xdr:colOff>
      <xdr:row>12</xdr:row>
      <xdr:rowOff>0</xdr:rowOff>
    </xdr:to>
    <xdr:sp macro="" textlink="">
      <xdr:nvSpPr>
        <xdr:cNvPr id="265980" name="Rectangle 212"/>
        <xdr:cNvSpPr>
          <a:spLocks noChangeArrowheads="1"/>
        </xdr:cNvSpPr>
      </xdr:nvSpPr>
      <xdr:spPr bwMode="auto">
        <a:xfrm>
          <a:off x="78400275" y="6219825"/>
          <a:ext cx="3867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265981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265982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983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984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985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986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987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265988" name="Rectangle 212"/>
        <xdr:cNvSpPr>
          <a:spLocks noChangeArrowheads="1"/>
        </xdr:cNvSpPr>
      </xdr:nvSpPr>
      <xdr:spPr bwMode="auto">
        <a:xfrm>
          <a:off x="814197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265989" name="Rectangle 212"/>
        <xdr:cNvSpPr>
          <a:spLocks noChangeArrowheads="1"/>
        </xdr:cNvSpPr>
      </xdr:nvSpPr>
      <xdr:spPr bwMode="auto">
        <a:xfrm>
          <a:off x="814197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990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265991" name="Rectangle 212"/>
        <xdr:cNvSpPr>
          <a:spLocks noChangeArrowheads="1"/>
        </xdr:cNvSpPr>
      </xdr:nvSpPr>
      <xdr:spPr bwMode="auto">
        <a:xfrm>
          <a:off x="814197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265992" name="Rectangle 212"/>
        <xdr:cNvSpPr>
          <a:spLocks noChangeArrowheads="1"/>
        </xdr:cNvSpPr>
      </xdr:nvSpPr>
      <xdr:spPr bwMode="auto">
        <a:xfrm>
          <a:off x="814197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265993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265994" name="Rectangle 212"/>
        <xdr:cNvSpPr>
          <a:spLocks noChangeArrowheads="1"/>
        </xdr:cNvSpPr>
      </xdr:nvSpPr>
      <xdr:spPr bwMode="auto">
        <a:xfrm>
          <a:off x="814197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971550</xdr:colOff>
      <xdr:row>22</xdr:row>
      <xdr:rowOff>190500</xdr:rowOff>
    </xdr:from>
    <xdr:to>
      <xdr:col>107</xdr:col>
      <xdr:colOff>161925</xdr:colOff>
      <xdr:row>23</xdr:row>
      <xdr:rowOff>228600</xdr:rowOff>
    </xdr:to>
    <xdr:sp macro="" textlink="">
      <xdr:nvSpPr>
        <xdr:cNvPr id="265995" name="Rectangle 10"/>
        <xdr:cNvSpPr>
          <a:spLocks noChangeArrowheads="1"/>
        </xdr:cNvSpPr>
      </xdr:nvSpPr>
      <xdr:spPr bwMode="auto">
        <a:xfrm>
          <a:off x="121624725" y="9115425"/>
          <a:ext cx="47244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76</xdr:col>
      <xdr:colOff>1028700</xdr:colOff>
      <xdr:row>7</xdr:row>
      <xdr:rowOff>200025</xdr:rowOff>
    </xdr:from>
    <xdr:to>
      <xdr:col>77</xdr:col>
      <xdr:colOff>0</xdr:colOff>
      <xdr:row>8</xdr:row>
      <xdr:rowOff>190500</xdr:rowOff>
    </xdr:to>
    <xdr:sp macro="" textlink="">
      <xdr:nvSpPr>
        <xdr:cNvPr id="265996" name="Rectangle 212"/>
        <xdr:cNvSpPr>
          <a:spLocks noChangeArrowheads="1"/>
        </xdr:cNvSpPr>
      </xdr:nvSpPr>
      <xdr:spPr bwMode="auto">
        <a:xfrm>
          <a:off x="91097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76</xdr:col>
      <xdr:colOff>1028700</xdr:colOff>
      <xdr:row>7</xdr:row>
      <xdr:rowOff>200025</xdr:rowOff>
    </xdr:from>
    <xdr:to>
      <xdr:col>77</xdr:col>
      <xdr:colOff>0</xdr:colOff>
      <xdr:row>8</xdr:row>
      <xdr:rowOff>190500</xdr:rowOff>
    </xdr:to>
    <xdr:sp macro="" textlink="">
      <xdr:nvSpPr>
        <xdr:cNvPr id="265997" name="Rectangle 212"/>
        <xdr:cNvSpPr>
          <a:spLocks noChangeArrowheads="1"/>
        </xdr:cNvSpPr>
      </xdr:nvSpPr>
      <xdr:spPr bwMode="auto">
        <a:xfrm>
          <a:off x="91097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76</xdr:col>
      <xdr:colOff>1028700</xdr:colOff>
      <xdr:row>7</xdr:row>
      <xdr:rowOff>200025</xdr:rowOff>
    </xdr:from>
    <xdr:to>
      <xdr:col>77</xdr:col>
      <xdr:colOff>0</xdr:colOff>
      <xdr:row>8</xdr:row>
      <xdr:rowOff>190500</xdr:rowOff>
    </xdr:to>
    <xdr:sp macro="" textlink="">
      <xdr:nvSpPr>
        <xdr:cNvPr id="265998" name="Rectangle 212"/>
        <xdr:cNvSpPr>
          <a:spLocks noChangeArrowheads="1"/>
        </xdr:cNvSpPr>
      </xdr:nvSpPr>
      <xdr:spPr bwMode="auto">
        <a:xfrm>
          <a:off x="91097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76</xdr:col>
      <xdr:colOff>1028700</xdr:colOff>
      <xdr:row>7</xdr:row>
      <xdr:rowOff>200025</xdr:rowOff>
    </xdr:from>
    <xdr:to>
      <xdr:col>77</xdr:col>
      <xdr:colOff>0</xdr:colOff>
      <xdr:row>8</xdr:row>
      <xdr:rowOff>190500</xdr:rowOff>
    </xdr:to>
    <xdr:sp macro="" textlink="">
      <xdr:nvSpPr>
        <xdr:cNvPr id="265999" name="Rectangle 212"/>
        <xdr:cNvSpPr>
          <a:spLocks noChangeArrowheads="1"/>
        </xdr:cNvSpPr>
      </xdr:nvSpPr>
      <xdr:spPr bwMode="auto">
        <a:xfrm>
          <a:off x="91097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76</xdr:col>
      <xdr:colOff>1028700</xdr:colOff>
      <xdr:row>7</xdr:row>
      <xdr:rowOff>200025</xdr:rowOff>
    </xdr:from>
    <xdr:to>
      <xdr:col>77</xdr:col>
      <xdr:colOff>0</xdr:colOff>
      <xdr:row>8</xdr:row>
      <xdr:rowOff>190500</xdr:rowOff>
    </xdr:to>
    <xdr:sp macro="" textlink="">
      <xdr:nvSpPr>
        <xdr:cNvPr id="266000" name="Rectangle 212"/>
        <xdr:cNvSpPr>
          <a:spLocks noChangeArrowheads="1"/>
        </xdr:cNvSpPr>
      </xdr:nvSpPr>
      <xdr:spPr bwMode="auto">
        <a:xfrm>
          <a:off x="91097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76</xdr:col>
      <xdr:colOff>1028700</xdr:colOff>
      <xdr:row>7</xdr:row>
      <xdr:rowOff>200025</xdr:rowOff>
    </xdr:from>
    <xdr:to>
      <xdr:col>77</xdr:col>
      <xdr:colOff>0</xdr:colOff>
      <xdr:row>8</xdr:row>
      <xdr:rowOff>190500</xdr:rowOff>
    </xdr:to>
    <xdr:sp macro="" textlink="">
      <xdr:nvSpPr>
        <xdr:cNvPr id="266001" name="Rectangle 212"/>
        <xdr:cNvSpPr>
          <a:spLocks noChangeArrowheads="1"/>
        </xdr:cNvSpPr>
      </xdr:nvSpPr>
      <xdr:spPr bwMode="auto">
        <a:xfrm>
          <a:off x="91097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76</xdr:col>
      <xdr:colOff>1028700</xdr:colOff>
      <xdr:row>7</xdr:row>
      <xdr:rowOff>200025</xdr:rowOff>
    </xdr:from>
    <xdr:to>
      <xdr:col>77</xdr:col>
      <xdr:colOff>0</xdr:colOff>
      <xdr:row>8</xdr:row>
      <xdr:rowOff>190500</xdr:rowOff>
    </xdr:to>
    <xdr:sp macro="" textlink="">
      <xdr:nvSpPr>
        <xdr:cNvPr id="266002" name="Rectangle 212"/>
        <xdr:cNvSpPr>
          <a:spLocks noChangeArrowheads="1"/>
        </xdr:cNvSpPr>
      </xdr:nvSpPr>
      <xdr:spPr bwMode="auto">
        <a:xfrm>
          <a:off x="91097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76</xdr:col>
      <xdr:colOff>1028700</xdr:colOff>
      <xdr:row>7</xdr:row>
      <xdr:rowOff>200025</xdr:rowOff>
    </xdr:from>
    <xdr:to>
      <xdr:col>77</xdr:col>
      <xdr:colOff>0</xdr:colOff>
      <xdr:row>8</xdr:row>
      <xdr:rowOff>190500</xdr:rowOff>
    </xdr:to>
    <xdr:sp macro="" textlink="">
      <xdr:nvSpPr>
        <xdr:cNvPr id="266003" name="Rectangle 212"/>
        <xdr:cNvSpPr>
          <a:spLocks noChangeArrowheads="1"/>
        </xdr:cNvSpPr>
      </xdr:nvSpPr>
      <xdr:spPr bwMode="auto">
        <a:xfrm>
          <a:off x="91097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76</xdr:col>
      <xdr:colOff>1028700</xdr:colOff>
      <xdr:row>7</xdr:row>
      <xdr:rowOff>200025</xdr:rowOff>
    </xdr:from>
    <xdr:to>
      <xdr:col>77</xdr:col>
      <xdr:colOff>0</xdr:colOff>
      <xdr:row>8</xdr:row>
      <xdr:rowOff>190500</xdr:rowOff>
    </xdr:to>
    <xdr:sp macro="" textlink="">
      <xdr:nvSpPr>
        <xdr:cNvPr id="266004" name="Rectangle 212"/>
        <xdr:cNvSpPr>
          <a:spLocks noChangeArrowheads="1"/>
        </xdr:cNvSpPr>
      </xdr:nvSpPr>
      <xdr:spPr bwMode="auto">
        <a:xfrm>
          <a:off x="91097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76</xdr:col>
      <xdr:colOff>1028700</xdr:colOff>
      <xdr:row>7</xdr:row>
      <xdr:rowOff>200025</xdr:rowOff>
    </xdr:from>
    <xdr:to>
      <xdr:col>77</xdr:col>
      <xdr:colOff>0</xdr:colOff>
      <xdr:row>8</xdr:row>
      <xdr:rowOff>190500</xdr:rowOff>
    </xdr:to>
    <xdr:sp macro="" textlink="">
      <xdr:nvSpPr>
        <xdr:cNvPr id="266005" name="Rectangle 212"/>
        <xdr:cNvSpPr>
          <a:spLocks noChangeArrowheads="1"/>
        </xdr:cNvSpPr>
      </xdr:nvSpPr>
      <xdr:spPr bwMode="auto">
        <a:xfrm>
          <a:off x="91097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1028700</xdr:colOff>
      <xdr:row>7</xdr:row>
      <xdr:rowOff>200025</xdr:rowOff>
    </xdr:from>
    <xdr:to>
      <xdr:col>79</xdr:col>
      <xdr:colOff>0</xdr:colOff>
      <xdr:row>8</xdr:row>
      <xdr:rowOff>190500</xdr:rowOff>
    </xdr:to>
    <xdr:sp macro="" textlink="">
      <xdr:nvSpPr>
        <xdr:cNvPr id="266006" name="Rectangle 212"/>
        <xdr:cNvSpPr>
          <a:spLocks noChangeArrowheads="1"/>
        </xdr:cNvSpPr>
      </xdr:nvSpPr>
      <xdr:spPr bwMode="auto">
        <a:xfrm>
          <a:off x="93516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1028700</xdr:colOff>
      <xdr:row>7</xdr:row>
      <xdr:rowOff>200025</xdr:rowOff>
    </xdr:from>
    <xdr:to>
      <xdr:col>79</xdr:col>
      <xdr:colOff>0</xdr:colOff>
      <xdr:row>8</xdr:row>
      <xdr:rowOff>190500</xdr:rowOff>
    </xdr:to>
    <xdr:sp macro="" textlink="">
      <xdr:nvSpPr>
        <xdr:cNvPr id="266007" name="Rectangle 212"/>
        <xdr:cNvSpPr>
          <a:spLocks noChangeArrowheads="1"/>
        </xdr:cNvSpPr>
      </xdr:nvSpPr>
      <xdr:spPr bwMode="auto">
        <a:xfrm>
          <a:off x="93516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1028700</xdr:colOff>
      <xdr:row>7</xdr:row>
      <xdr:rowOff>200025</xdr:rowOff>
    </xdr:from>
    <xdr:to>
      <xdr:col>79</xdr:col>
      <xdr:colOff>0</xdr:colOff>
      <xdr:row>8</xdr:row>
      <xdr:rowOff>190500</xdr:rowOff>
    </xdr:to>
    <xdr:sp macro="" textlink="">
      <xdr:nvSpPr>
        <xdr:cNvPr id="266008" name="Rectangle 212"/>
        <xdr:cNvSpPr>
          <a:spLocks noChangeArrowheads="1"/>
        </xdr:cNvSpPr>
      </xdr:nvSpPr>
      <xdr:spPr bwMode="auto">
        <a:xfrm>
          <a:off x="93516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1028700</xdr:colOff>
      <xdr:row>7</xdr:row>
      <xdr:rowOff>200025</xdr:rowOff>
    </xdr:from>
    <xdr:to>
      <xdr:col>79</xdr:col>
      <xdr:colOff>0</xdr:colOff>
      <xdr:row>8</xdr:row>
      <xdr:rowOff>190500</xdr:rowOff>
    </xdr:to>
    <xdr:sp macro="" textlink="">
      <xdr:nvSpPr>
        <xdr:cNvPr id="266009" name="Rectangle 212"/>
        <xdr:cNvSpPr>
          <a:spLocks noChangeArrowheads="1"/>
        </xdr:cNvSpPr>
      </xdr:nvSpPr>
      <xdr:spPr bwMode="auto">
        <a:xfrm>
          <a:off x="93516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1028700</xdr:colOff>
      <xdr:row>7</xdr:row>
      <xdr:rowOff>200025</xdr:rowOff>
    </xdr:from>
    <xdr:to>
      <xdr:col>79</xdr:col>
      <xdr:colOff>0</xdr:colOff>
      <xdr:row>8</xdr:row>
      <xdr:rowOff>190500</xdr:rowOff>
    </xdr:to>
    <xdr:sp macro="" textlink="">
      <xdr:nvSpPr>
        <xdr:cNvPr id="266010" name="Rectangle 212"/>
        <xdr:cNvSpPr>
          <a:spLocks noChangeArrowheads="1"/>
        </xdr:cNvSpPr>
      </xdr:nvSpPr>
      <xdr:spPr bwMode="auto">
        <a:xfrm>
          <a:off x="93516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1028700</xdr:colOff>
      <xdr:row>7</xdr:row>
      <xdr:rowOff>200025</xdr:rowOff>
    </xdr:from>
    <xdr:to>
      <xdr:col>79</xdr:col>
      <xdr:colOff>0</xdr:colOff>
      <xdr:row>8</xdr:row>
      <xdr:rowOff>190500</xdr:rowOff>
    </xdr:to>
    <xdr:sp macro="" textlink="">
      <xdr:nvSpPr>
        <xdr:cNvPr id="266011" name="Rectangle 212"/>
        <xdr:cNvSpPr>
          <a:spLocks noChangeArrowheads="1"/>
        </xdr:cNvSpPr>
      </xdr:nvSpPr>
      <xdr:spPr bwMode="auto">
        <a:xfrm>
          <a:off x="93516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1028700</xdr:colOff>
      <xdr:row>7</xdr:row>
      <xdr:rowOff>200025</xdr:rowOff>
    </xdr:from>
    <xdr:to>
      <xdr:col>79</xdr:col>
      <xdr:colOff>0</xdr:colOff>
      <xdr:row>8</xdr:row>
      <xdr:rowOff>190500</xdr:rowOff>
    </xdr:to>
    <xdr:sp macro="" textlink="">
      <xdr:nvSpPr>
        <xdr:cNvPr id="266012" name="Rectangle 212"/>
        <xdr:cNvSpPr>
          <a:spLocks noChangeArrowheads="1"/>
        </xdr:cNvSpPr>
      </xdr:nvSpPr>
      <xdr:spPr bwMode="auto">
        <a:xfrm>
          <a:off x="93516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1028700</xdr:colOff>
      <xdr:row>7</xdr:row>
      <xdr:rowOff>200025</xdr:rowOff>
    </xdr:from>
    <xdr:to>
      <xdr:col>79</xdr:col>
      <xdr:colOff>0</xdr:colOff>
      <xdr:row>8</xdr:row>
      <xdr:rowOff>190500</xdr:rowOff>
    </xdr:to>
    <xdr:sp macro="" textlink="">
      <xdr:nvSpPr>
        <xdr:cNvPr id="266013" name="Rectangle 212"/>
        <xdr:cNvSpPr>
          <a:spLocks noChangeArrowheads="1"/>
        </xdr:cNvSpPr>
      </xdr:nvSpPr>
      <xdr:spPr bwMode="auto">
        <a:xfrm>
          <a:off x="93516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1028700</xdr:colOff>
      <xdr:row>7</xdr:row>
      <xdr:rowOff>200025</xdr:rowOff>
    </xdr:from>
    <xdr:to>
      <xdr:col>79</xdr:col>
      <xdr:colOff>0</xdr:colOff>
      <xdr:row>8</xdr:row>
      <xdr:rowOff>190500</xdr:rowOff>
    </xdr:to>
    <xdr:sp macro="" textlink="">
      <xdr:nvSpPr>
        <xdr:cNvPr id="266014" name="Rectangle 212"/>
        <xdr:cNvSpPr>
          <a:spLocks noChangeArrowheads="1"/>
        </xdr:cNvSpPr>
      </xdr:nvSpPr>
      <xdr:spPr bwMode="auto">
        <a:xfrm>
          <a:off x="93516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1028700</xdr:colOff>
      <xdr:row>7</xdr:row>
      <xdr:rowOff>200025</xdr:rowOff>
    </xdr:from>
    <xdr:to>
      <xdr:col>79</xdr:col>
      <xdr:colOff>0</xdr:colOff>
      <xdr:row>8</xdr:row>
      <xdr:rowOff>190500</xdr:rowOff>
    </xdr:to>
    <xdr:sp macro="" textlink="">
      <xdr:nvSpPr>
        <xdr:cNvPr id="266015" name="Rectangle 212"/>
        <xdr:cNvSpPr>
          <a:spLocks noChangeArrowheads="1"/>
        </xdr:cNvSpPr>
      </xdr:nvSpPr>
      <xdr:spPr bwMode="auto">
        <a:xfrm>
          <a:off x="93516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6016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6017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6018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6019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6020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6021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6022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6023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6024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266025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266026" name="Rectangle 212"/>
        <xdr:cNvSpPr>
          <a:spLocks noChangeArrowheads="1"/>
        </xdr:cNvSpPr>
      </xdr:nvSpPr>
      <xdr:spPr bwMode="auto">
        <a:xfrm>
          <a:off x="98355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266027" name="Rectangle 212"/>
        <xdr:cNvSpPr>
          <a:spLocks noChangeArrowheads="1"/>
        </xdr:cNvSpPr>
      </xdr:nvSpPr>
      <xdr:spPr bwMode="auto">
        <a:xfrm>
          <a:off x="98355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266028" name="Rectangle 212"/>
        <xdr:cNvSpPr>
          <a:spLocks noChangeArrowheads="1"/>
        </xdr:cNvSpPr>
      </xdr:nvSpPr>
      <xdr:spPr bwMode="auto">
        <a:xfrm>
          <a:off x="98355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266029" name="Rectangle 212"/>
        <xdr:cNvSpPr>
          <a:spLocks noChangeArrowheads="1"/>
        </xdr:cNvSpPr>
      </xdr:nvSpPr>
      <xdr:spPr bwMode="auto">
        <a:xfrm>
          <a:off x="98355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266030" name="Rectangle 212"/>
        <xdr:cNvSpPr>
          <a:spLocks noChangeArrowheads="1"/>
        </xdr:cNvSpPr>
      </xdr:nvSpPr>
      <xdr:spPr bwMode="auto">
        <a:xfrm>
          <a:off x="98355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266031" name="Rectangle 212"/>
        <xdr:cNvSpPr>
          <a:spLocks noChangeArrowheads="1"/>
        </xdr:cNvSpPr>
      </xdr:nvSpPr>
      <xdr:spPr bwMode="auto">
        <a:xfrm>
          <a:off x="98355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266032" name="Rectangle 212"/>
        <xdr:cNvSpPr>
          <a:spLocks noChangeArrowheads="1"/>
        </xdr:cNvSpPr>
      </xdr:nvSpPr>
      <xdr:spPr bwMode="auto">
        <a:xfrm>
          <a:off x="98355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266033" name="Rectangle 212"/>
        <xdr:cNvSpPr>
          <a:spLocks noChangeArrowheads="1"/>
        </xdr:cNvSpPr>
      </xdr:nvSpPr>
      <xdr:spPr bwMode="auto">
        <a:xfrm>
          <a:off x="98355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266034" name="Rectangle 212"/>
        <xdr:cNvSpPr>
          <a:spLocks noChangeArrowheads="1"/>
        </xdr:cNvSpPr>
      </xdr:nvSpPr>
      <xdr:spPr bwMode="auto">
        <a:xfrm>
          <a:off x="98355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266035" name="Rectangle 212"/>
        <xdr:cNvSpPr>
          <a:spLocks noChangeArrowheads="1"/>
        </xdr:cNvSpPr>
      </xdr:nvSpPr>
      <xdr:spPr bwMode="auto">
        <a:xfrm>
          <a:off x="98355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1028700</xdr:colOff>
      <xdr:row>7</xdr:row>
      <xdr:rowOff>200025</xdr:rowOff>
    </xdr:from>
    <xdr:to>
      <xdr:col>85</xdr:col>
      <xdr:colOff>0</xdr:colOff>
      <xdr:row>8</xdr:row>
      <xdr:rowOff>190500</xdr:rowOff>
    </xdr:to>
    <xdr:sp macro="" textlink="">
      <xdr:nvSpPr>
        <xdr:cNvPr id="266036" name="Rectangle 212"/>
        <xdr:cNvSpPr>
          <a:spLocks noChangeArrowheads="1"/>
        </xdr:cNvSpPr>
      </xdr:nvSpPr>
      <xdr:spPr bwMode="auto">
        <a:xfrm>
          <a:off x="100774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1028700</xdr:colOff>
      <xdr:row>7</xdr:row>
      <xdr:rowOff>200025</xdr:rowOff>
    </xdr:from>
    <xdr:to>
      <xdr:col>85</xdr:col>
      <xdr:colOff>0</xdr:colOff>
      <xdr:row>8</xdr:row>
      <xdr:rowOff>190500</xdr:rowOff>
    </xdr:to>
    <xdr:sp macro="" textlink="">
      <xdr:nvSpPr>
        <xdr:cNvPr id="266037" name="Rectangle 212"/>
        <xdr:cNvSpPr>
          <a:spLocks noChangeArrowheads="1"/>
        </xdr:cNvSpPr>
      </xdr:nvSpPr>
      <xdr:spPr bwMode="auto">
        <a:xfrm>
          <a:off x="100774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1028700</xdr:colOff>
      <xdr:row>7</xdr:row>
      <xdr:rowOff>200025</xdr:rowOff>
    </xdr:from>
    <xdr:to>
      <xdr:col>85</xdr:col>
      <xdr:colOff>0</xdr:colOff>
      <xdr:row>8</xdr:row>
      <xdr:rowOff>190500</xdr:rowOff>
    </xdr:to>
    <xdr:sp macro="" textlink="">
      <xdr:nvSpPr>
        <xdr:cNvPr id="266038" name="Rectangle 212"/>
        <xdr:cNvSpPr>
          <a:spLocks noChangeArrowheads="1"/>
        </xdr:cNvSpPr>
      </xdr:nvSpPr>
      <xdr:spPr bwMode="auto">
        <a:xfrm>
          <a:off x="100774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1028700</xdr:colOff>
      <xdr:row>7</xdr:row>
      <xdr:rowOff>200025</xdr:rowOff>
    </xdr:from>
    <xdr:to>
      <xdr:col>85</xdr:col>
      <xdr:colOff>0</xdr:colOff>
      <xdr:row>8</xdr:row>
      <xdr:rowOff>190500</xdr:rowOff>
    </xdr:to>
    <xdr:sp macro="" textlink="">
      <xdr:nvSpPr>
        <xdr:cNvPr id="266039" name="Rectangle 212"/>
        <xdr:cNvSpPr>
          <a:spLocks noChangeArrowheads="1"/>
        </xdr:cNvSpPr>
      </xdr:nvSpPr>
      <xdr:spPr bwMode="auto">
        <a:xfrm>
          <a:off x="100774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1028700</xdr:colOff>
      <xdr:row>7</xdr:row>
      <xdr:rowOff>200025</xdr:rowOff>
    </xdr:from>
    <xdr:to>
      <xdr:col>85</xdr:col>
      <xdr:colOff>0</xdr:colOff>
      <xdr:row>8</xdr:row>
      <xdr:rowOff>190500</xdr:rowOff>
    </xdr:to>
    <xdr:sp macro="" textlink="">
      <xdr:nvSpPr>
        <xdr:cNvPr id="266040" name="Rectangle 212"/>
        <xdr:cNvSpPr>
          <a:spLocks noChangeArrowheads="1"/>
        </xdr:cNvSpPr>
      </xdr:nvSpPr>
      <xdr:spPr bwMode="auto">
        <a:xfrm>
          <a:off x="100774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1028700</xdr:colOff>
      <xdr:row>7</xdr:row>
      <xdr:rowOff>200025</xdr:rowOff>
    </xdr:from>
    <xdr:to>
      <xdr:col>85</xdr:col>
      <xdr:colOff>0</xdr:colOff>
      <xdr:row>8</xdr:row>
      <xdr:rowOff>190500</xdr:rowOff>
    </xdr:to>
    <xdr:sp macro="" textlink="">
      <xdr:nvSpPr>
        <xdr:cNvPr id="266041" name="Rectangle 212"/>
        <xdr:cNvSpPr>
          <a:spLocks noChangeArrowheads="1"/>
        </xdr:cNvSpPr>
      </xdr:nvSpPr>
      <xdr:spPr bwMode="auto">
        <a:xfrm>
          <a:off x="100774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1028700</xdr:colOff>
      <xdr:row>7</xdr:row>
      <xdr:rowOff>200025</xdr:rowOff>
    </xdr:from>
    <xdr:to>
      <xdr:col>85</xdr:col>
      <xdr:colOff>0</xdr:colOff>
      <xdr:row>8</xdr:row>
      <xdr:rowOff>190500</xdr:rowOff>
    </xdr:to>
    <xdr:sp macro="" textlink="">
      <xdr:nvSpPr>
        <xdr:cNvPr id="266042" name="Rectangle 212"/>
        <xdr:cNvSpPr>
          <a:spLocks noChangeArrowheads="1"/>
        </xdr:cNvSpPr>
      </xdr:nvSpPr>
      <xdr:spPr bwMode="auto">
        <a:xfrm>
          <a:off x="100774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1028700</xdr:colOff>
      <xdr:row>7</xdr:row>
      <xdr:rowOff>200025</xdr:rowOff>
    </xdr:from>
    <xdr:to>
      <xdr:col>85</xdr:col>
      <xdr:colOff>0</xdr:colOff>
      <xdr:row>8</xdr:row>
      <xdr:rowOff>190500</xdr:rowOff>
    </xdr:to>
    <xdr:sp macro="" textlink="">
      <xdr:nvSpPr>
        <xdr:cNvPr id="266043" name="Rectangle 212"/>
        <xdr:cNvSpPr>
          <a:spLocks noChangeArrowheads="1"/>
        </xdr:cNvSpPr>
      </xdr:nvSpPr>
      <xdr:spPr bwMode="auto">
        <a:xfrm>
          <a:off x="100774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1028700</xdr:colOff>
      <xdr:row>7</xdr:row>
      <xdr:rowOff>200025</xdr:rowOff>
    </xdr:from>
    <xdr:to>
      <xdr:col>85</xdr:col>
      <xdr:colOff>0</xdr:colOff>
      <xdr:row>8</xdr:row>
      <xdr:rowOff>190500</xdr:rowOff>
    </xdr:to>
    <xdr:sp macro="" textlink="">
      <xdr:nvSpPr>
        <xdr:cNvPr id="266044" name="Rectangle 212"/>
        <xdr:cNvSpPr>
          <a:spLocks noChangeArrowheads="1"/>
        </xdr:cNvSpPr>
      </xdr:nvSpPr>
      <xdr:spPr bwMode="auto">
        <a:xfrm>
          <a:off x="100774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1028700</xdr:colOff>
      <xdr:row>7</xdr:row>
      <xdr:rowOff>200025</xdr:rowOff>
    </xdr:from>
    <xdr:to>
      <xdr:col>85</xdr:col>
      <xdr:colOff>0</xdr:colOff>
      <xdr:row>8</xdr:row>
      <xdr:rowOff>190500</xdr:rowOff>
    </xdr:to>
    <xdr:sp macro="" textlink="">
      <xdr:nvSpPr>
        <xdr:cNvPr id="266045" name="Rectangle 212"/>
        <xdr:cNvSpPr>
          <a:spLocks noChangeArrowheads="1"/>
        </xdr:cNvSpPr>
      </xdr:nvSpPr>
      <xdr:spPr bwMode="auto">
        <a:xfrm>
          <a:off x="100774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87</xdr:col>
      <xdr:colOff>0</xdr:colOff>
      <xdr:row>8</xdr:row>
      <xdr:rowOff>190500</xdr:rowOff>
    </xdr:to>
    <xdr:sp macro="" textlink="">
      <xdr:nvSpPr>
        <xdr:cNvPr id="266046" name="Rectangle 212"/>
        <xdr:cNvSpPr>
          <a:spLocks noChangeArrowheads="1"/>
        </xdr:cNvSpPr>
      </xdr:nvSpPr>
      <xdr:spPr bwMode="auto">
        <a:xfrm>
          <a:off x="103193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87</xdr:col>
      <xdr:colOff>0</xdr:colOff>
      <xdr:row>8</xdr:row>
      <xdr:rowOff>190500</xdr:rowOff>
    </xdr:to>
    <xdr:sp macro="" textlink="">
      <xdr:nvSpPr>
        <xdr:cNvPr id="266047" name="Rectangle 212"/>
        <xdr:cNvSpPr>
          <a:spLocks noChangeArrowheads="1"/>
        </xdr:cNvSpPr>
      </xdr:nvSpPr>
      <xdr:spPr bwMode="auto">
        <a:xfrm>
          <a:off x="103193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87</xdr:col>
      <xdr:colOff>0</xdr:colOff>
      <xdr:row>8</xdr:row>
      <xdr:rowOff>190500</xdr:rowOff>
    </xdr:to>
    <xdr:sp macro="" textlink="">
      <xdr:nvSpPr>
        <xdr:cNvPr id="266048" name="Rectangle 212"/>
        <xdr:cNvSpPr>
          <a:spLocks noChangeArrowheads="1"/>
        </xdr:cNvSpPr>
      </xdr:nvSpPr>
      <xdr:spPr bwMode="auto">
        <a:xfrm>
          <a:off x="103193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87</xdr:col>
      <xdr:colOff>0</xdr:colOff>
      <xdr:row>8</xdr:row>
      <xdr:rowOff>190500</xdr:rowOff>
    </xdr:to>
    <xdr:sp macro="" textlink="">
      <xdr:nvSpPr>
        <xdr:cNvPr id="266049" name="Rectangle 212"/>
        <xdr:cNvSpPr>
          <a:spLocks noChangeArrowheads="1"/>
        </xdr:cNvSpPr>
      </xdr:nvSpPr>
      <xdr:spPr bwMode="auto">
        <a:xfrm>
          <a:off x="103193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87</xdr:col>
      <xdr:colOff>0</xdr:colOff>
      <xdr:row>8</xdr:row>
      <xdr:rowOff>190500</xdr:rowOff>
    </xdr:to>
    <xdr:sp macro="" textlink="">
      <xdr:nvSpPr>
        <xdr:cNvPr id="266050" name="Rectangle 212"/>
        <xdr:cNvSpPr>
          <a:spLocks noChangeArrowheads="1"/>
        </xdr:cNvSpPr>
      </xdr:nvSpPr>
      <xdr:spPr bwMode="auto">
        <a:xfrm>
          <a:off x="103193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87</xdr:col>
      <xdr:colOff>0</xdr:colOff>
      <xdr:row>8</xdr:row>
      <xdr:rowOff>190500</xdr:rowOff>
    </xdr:to>
    <xdr:sp macro="" textlink="">
      <xdr:nvSpPr>
        <xdr:cNvPr id="266051" name="Rectangle 212"/>
        <xdr:cNvSpPr>
          <a:spLocks noChangeArrowheads="1"/>
        </xdr:cNvSpPr>
      </xdr:nvSpPr>
      <xdr:spPr bwMode="auto">
        <a:xfrm>
          <a:off x="103193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87</xdr:col>
      <xdr:colOff>0</xdr:colOff>
      <xdr:row>8</xdr:row>
      <xdr:rowOff>190500</xdr:rowOff>
    </xdr:to>
    <xdr:sp macro="" textlink="">
      <xdr:nvSpPr>
        <xdr:cNvPr id="266052" name="Rectangle 212"/>
        <xdr:cNvSpPr>
          <a:spLocks noChangeArrowheads="1"/>
        </xdr:cNvSpPr>
      </xdr:nvSpPr>
      <xdr:spPr bwMode="auto">
        <a:xfrm>
          <a:off x="103193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87</xdr:col>
      <xdr:colOff>0</xdr:colOff>
      <xdr:row>8</xdr:row>
      <xdr:rowOff>190500</xdr:rowOff>
    </xdr:to>
    <xdr:sp macro="" textlink="">
      <xdr:nvSpPr>
        <xdr:cNvPr id="266053" name="Rectangle 212"/>
        <xdr:cNvSpPr>
          <a:spLocks noChangeArrowheads="1"/>
        </xdr:cNvSpPr>
      </xdr:nvSpPr>
      <xdr:spPr bwMode="auto">
        <a:xfrm>
          <a:off x="103193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87</xdr:col>
      <xdr:colOff>0</xdr:colOff>
      <xdr:row>8</xdr:row>
      <xdr:rowOff>190500</xdr:rowOff>
    </xdr:to>
    <xdr:sp macro="" textlink="">
      <xdr:nvSpPr>
        <xdr:cNvPr id="266054" name="Rectangle 212"/>
        <xdr:cNvSpPr>
          <a:spLocks noChangeArrowheads="1"/>
        </xdr:cNvSpPr>
      </xdr:nvSpPr>
      <xdr:spPr bwMode="auto">
        <a:xfrm>
          <a:off x="103193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90</xdr:col>
      <xdr:colOff>0</xdr:colOff>
      <xdr:row>8</xdr:row>
      <xdr:rowOff>190500</xdr:rowOff>
    </xdr:to>
    <xdr:sp macro="" textlink="">
      <xdr:nvSpPr>
        <xdr:cNvPr id="266055" name="Rectangle 212"/>
        <xdr:cNvSpPr>
          <a:spLocks noChangeArrowheads="1"/>
        </xdr:cNvSpPr>
      </xdr:nvSpPr>
      <xdr:spPr bwMode="auto">
        <a:xfrm>
          <a:off x="105956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90</xdr:col>
      <xdr:colOff>0</xdr:colOff>
      <xdr:row>8</xdr:row>
      <xdr:rowOff>190500</xdr:rowOff>
    </xdr:to>
    <xdr:sp macro="" textlink="">
      <xdr:nvSpPr>
        <xdr:cNvPr id="266056" name="Rectangle 212"/>
        <xdr:cNvSpPr>
          <a:spLocks noChangeArrowheads="1"/>
        </xdr:cNvSpPr>
      </xdr:nvSpPr>
      <xdr:spPr bwMode="auto">
        <a:xfrm>
          <a:off x="105956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90</xdr:col>
      <xdr:colOff>0</xdr:colOff>
      <xdr:row>8</xdr:row>
      <xdr:rowOff>190500</xdr:rowOff>
    </xdr:to>
    <xdr:sp macro="" textlink="">
      <xdr:nvSpPr>
        <xdr:cNvPr id="266057" name="Rectangle 212"/>
        <xdr:cNvSpPr>
          <a:spLocks noChangeArrowheads="1"/>
        </xdr:cNvSpPr>
      </xdr:nvSpPr>
      <xdr:spPr bwMode="auto">
        <a:xfrm>
          <a:off x="105956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90</xdr:col>
      <xdr:colOff>0</xdr:colOff>
      <xdr:row>8</xdr:row>
      <xdr:rowOff>190500</xdr:rowOff>
    </xdr:to>
    <xdr:sp macro="" textlink="">
      <xdr:nvSpPr>
        <xdr:cNvPr id="266058" name="Rectangle 212"/>
        <xdr:cNvSpPr>
          <a:spLocks noChangeArrowheads="1"/>
        </xdr:cNvSpPr>
      </xdr:nvSpPr>
      <xdr:spPr bwMode="auto">
        <a:xfrm>
          <a:off x="105956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90</xdr:col>
      <xdr:colOff>0</xdr:colOff>
      <xdr:row>8</xdr:row>
      <xdr:rowOff>190500</xdr:rowOff>
    </xdr:to>
    <xdr:sp macro="" textlink="">
      <xdr:nvSpPr>
        <xdr:cNvPr id="266059" name="Rectangle 212"/>
        <xdr:cNvSpPr>
          <a:spLocks noChangeArrowheads="1"/>
        </xdr:cNvSpPr>
      </xdr:nvSpPr>
      <xdr:spPr bwMode="auto">
        <a:xfrm>
          <a:off x="105956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90</xdr:col>
      <xdr:colOff>0</xdr:colOff>
      <xdr:row>8</xdr:row>
      <xdr:rowOff>190500</xdr:rowOff>
    </xdr:to>
    <xdr:sp macro="" textlink="">
      <xdr:nvSpPr>
        <xdr:cNvPr id="266060" name="Rectangle 212"/>
        <xdr:cNvSpPr>
          <a:spLocks noChangeArrowheads="1"/>
        </xdr:cNvSpPr>
      </xdr:nvSpPr>
      <xdr:spPr bwMode="auto">
        <a:xfrm>
          <a:off x="105956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90</xdr:col>
      <xdr:colOff>0</xdr:colOff>
      <xdr:row>8</xdr:row>
      <xdr:rowOff>190500</xdr:rowOff>
    </xdr:to>
    <xdr:sp macro="" textlink="">
      <xdr:nvSpPr>
        <xdr:cNvPr id="266061" name="Rectangle 212"/>
        <xdr:cNvSpPr>
          <a:spLocks noChangeArrowheads="1"/>
        </xdr:cNvSpPr>
      </xdr:nvSpPr>
      <xdr:spPr bwMode="auto">
        <a:xfrm>
          <a:off x="105956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90</xdr:col>
      <xdr:colOff>0</xdr:colOff>
      <xdr:row>8</xdr:row>
      <xdr:rowOff>190500</xdr:rowOff>
    </xdr:to>
    <xdr:sp macro="" textlink="">
      <xdr:nvSpPr>
        <xdr:cNvPr id="266062" name="Rectangle 212"/>
        <xdr:cNvSpPr>
          <a:spLocks noChangeArrowheads="1"/>
        </xdr:cNvSpPr>
      </xdr:nvSpPr>
      <xdr:spPr bwMode="auto">
        <a:xfrm>
          <a:off x="105956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90</xdr:col>
      <xdr:colOff>0</xdr:colOff>
      <xdr:row>8</xdr:row>
      <xdr:rowOff>190500</xdr:rowOff>
    </xdr:to>
    <xdr:sp macro="" textlink="">
      <xdr:nvSpPr>
        <xdr:cNvPr id="266063" name="Rectangle 212"/>
        <xdr:cNvSpPr>
          <a:spLocks noChangeArrowheads="1"/>
        </xdr:cNvSpPr>
      </xdr:nvSpPr>
      <xdr:spPr bwMode="auto">
        <a:xfrm>
          <a:off x="105956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90</xdr:col>
      <xdr:colOff>0</xdr:colOff>
      <xdr:row>8</xdr:row>
      <xdr:rowOff>190500</xdr:rowOff>
    </xdr:to>
    <xdr:sp macro="" textlink="">
      <xdr:nvSpPr>
        <xdr:cNvPr id="266064" name="Rectangle 212"/>
        <xdr:cNvSpPr>
          <a:spLocks noChangeArrowheads="1"/>
        </xdr:cNvSpPr>
      </xdr:nvSpPr>
      <xdr:spPr bwMode="auto">
        <a:xfrm>
          <a:off x="105956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266065" name="Rectangle 212"/>
        <xdr:cNvSpPr>
          <a:spLocks noChangeArrowheads="1"/>
        </xdr:cNvSpPr>
      </xdr:nvSpPr>
      <xdr:spPr bwMode="auto">
        <a:xfrm>
          <a:off x="1120044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266066" name="Rectangle 212"/>
        <xdr:cNvSpPr>
          <a:spLocks noChangeArrowheads="1"/>
        </xdr:cNvSpPr>
      </xdr:nvSpPr>
      <xdr:spPr bwMode="auto">
        <a:xfrm>
          <a:off x="1120044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266067" name="Rectangle 212"/>
        <xdr:cNvSpPr>
          <a:spLocks noChangeArrowheads="1"/>
        </xdr:cNvSpPr>
      </xdr:nvSpPr>
      <xdr:spPr bwMode="auto">
        <a:xfrm>
          <a:off x="1120044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266068" name="Rectangle 212"/>
        <xdr:cNvSpPr>
          <a:spLocks noChangeArrowheads="1"/>
        </xdr:cNvSpPr>
      </xdr:nvSpPr>
      <xdr:spPr bwMode="auto">
        <a:xfrm>
          <a:off x="1120044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266069" name="Rectangle 212"/>
        <xdr:cNvSpPr>
          <a:spLocks noChangeArrowheads="1"/>
        </xdr:cNvSpPr>
      </xdr:nvSpPr>
      <xdr:spPr bwMode="auto">
        <a:xfrm>
          <a:off x="1120044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266070" name="Rectangle 212"/>
        <xdr:cNvSpPr>
          <a:spLocks noChangeArrowheads="1"/>
        </xdr:cNvSpPr>
      </xdr:nvSpPr>
      <xdr:spPr bwMode="auto">
        <a:xfrm>
          <a:off x="1120044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266071" name="Rectangle 212"/>
        <xdr:cNvSpPr>
          <a:spLocks noChangeArrowheads="1"/>
        </xdr:cNvSpPr>
      </xdr:nvSpPr>
      <xdr:spPr bwMode="auto">
        <a:xfrm>
          <a:off x="1120044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266072" name="Rectangle 212"/>
        <xdr:cNvSpPr>
          <a:spLocks noChangeArrowheads="1"/>
        </xdr:cNvSpPr>
      </xdr:nvSpPr>
      <xdr:spPr bwMode="auto">
        <a:xfrm>
          <a:off x="1120044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266073" name="Rectangle 212"/>
        <xdr:cNvSpPr>
          <a:spLocks noChangeArrowheads="1"/>
        </xdr:cNvSpPr>
      </xdr:nvSpPr>
      <xdr:spPr bwMode="auto">
        <a:xfrm>
          <a:off x="1120044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266074" name="Rectangle 212"/>
        <xdr:cNvSpPr>
          <a:spLocks noChangeArrowheads="1"/>
        </xdr:cNvSpPr>
      </xdr:nvSpPr>
      <xdr:spPr bwMode="auto">
        <a:xfrm>
          <a:off x="1120044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266075" name="Rectangle 212"/>
        <xdr:cNvSpPr>
          <a:spLocks noChangeArrowheads="1"/>
        </xdr:cNvSpPr>
      </xdr:nvSpPr>
      <xdr:spPr bwMode="auto">
        <a:xfrm>
          <a:off x="114423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266076" name="Rectangle 212"/>
        <xdr:cNvSpPr>
          <a:spLocks noChangeArrowheads="1"/>
        </xdr:cNvSpPr>
      </xdr:nvSpPr>
      <xdr:spPr bwMode="auto">
        <a:xfrm>
          <a:off x="114423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266077" name="Rectangle 212"/>
        <xdr:cNvSpPr>
          <a:spLocks noChangeArrowheads="1"/>
        </xdr:cNvSpPr>
      </xdr:nvSpPr>
      <xdr:spPr bwMode="auto">
        <a:xfrm>
          <a:off x="114423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266078" name="Rectangle 212"/>
        <xdr:cNvSpPr>
          <a:spLocks noChangeArrowheads="1"/>
        </xdr:cNvSpPr>
      </xdr:nvSpPr>
      <xdr:spPr bwMode="auto">
        <a:xfrm>
          <a:off x="114423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266079" name="Rectangle 212"/>
        <xdr:cNvSpPr>
          <a:spLocks noChangeArrowheads="1"/>
        </xdr:cNvSpPr>
      </xdr:nvSpPr>
      <xdr:spPr bwMode="auto">
        <a:xfrm>
          <a:off x="114423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266080" name="Rectangle 212"/>
        <xdr:cNvSpPr>
          <a:spLocks noChangeArrowheads="1"/>
        </xdr:cNvSpPr>
      </xdr:nvSpPr>
      <xdr:spPr bwMode="auto">
        <a:xfrm>
          <a:off x="114423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266081" name="Rectangle 212"/>
        <xdr:cNvSpPr>
          <a:spLocks noChangeArrowheads="1"/>
        </xdr:cNvSpPr>
      </xdr:nvSpPr>
      <xdr:spPr bwMode="auto">
        <a:xfrm>
          <a:off x="114423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266082" name="Rectangle 212"/>
        <xdr:cNvSpPr>
          <a:spLocks noChangeArrowheads="1"/>
        </xdr:cNvSpPr>
      </xdr:nvSpPr>
      <xdr:spPr bwMode="auto">
        <a:xfrm>
          <a:off x="114423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266083" name="Rectangle 212"/>
        <xdr:cNvSpPr>
          <a:spLocks noChangeArrowheads="1"/>
        </xdr:cNvSpPr>
      </xdr:nvSpPr>
      <xdr:spPr bwMode="auto">
        <a:xfrm>
          <a:off x="114423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266084" name="Rectangle 212"/>
        <xdr:cNvSpPr>
          <a:spLocks noChangeArrowheads="1"/>
        </xdr:cNvSpPr>
      </xdr:nvSpPr>
      <xdr:spPr bwMode="auto">
        <a:xfrm>
          <a:off x="114423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266085" name="Rectangle 212"/>
        <xdr:cNvSpPr>
          <a:spLocks noChangeArrowheads="1"/>
        </xdr:cNvSpPr>
      </xdr:nvSpPr>
      <xdr:spPr bwMode="auto">
        <a:xfrm>
          <a:off x="116843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266086" name="Rectangle 212"/>
        <xdr:cNvSpPr>
          <a:spLocks noChangeArrowheads="1"/>
        </xdr:cNvSpPr>
      </xdr:nvSpPr>
      <xdr:spPr bwMode="auto">
        <a:xfrm>
          <a:off x="116843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266087" name="Rectangle 212"/>
        <xdr:cNvSpPr>
          <a:spLocks noChangeArrowheads="1"/>
        </xdr:cNvSpPr>
      </xdr:nvSpPr>
      <xdr:spPr bwMode="auto">
        <a:xfrm>
          <a:off x="116843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266088" name="Rectangle 212"/>
        <xdr:cNvSpPr>
          <a:spLocks noChangeArrowheads="1"/>
        </xdr:cNvSpPr>
      </xdr:nvSpPr>
      <xdr:spPr bwMode="auto">
        <a:xfrm>
          <a:off x="116843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266089" name="Rectangle 212"/>
        <xdr:cNvSpPr>
          <a:spLocks noChangeArrowheads="1"/>
        </xdr:cNvSpPr>
      </xdr:nvSpPr>
      <xdr:spPr bwMode="auto">
        <a:xfrm>
          <a:off x="116843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266090" name="Rectangle 212"/>
        <xdr:cNvSpPr>
          <a:spLocks noChangeArrowheads="1"/>
        </xdr:cNvSpPr>
      </xdr:nvSpPr>
      <xdr:spPr bwMode="auto">
        <a:xfrm>
          <a:off x="116843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266091" name="Rectangle 212"/>
        <xdr:cNvSpPr>
          <a:spLocks noChangeArrowheads="1"/>
        </xdr:cNvSpPr>
      </xdr:nvSpPr>
      <xdr:spPr bwMode="auto">
        <a:xfrm>
          <a:off x="116843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266092" name="Rectangle 212"/>
        <xdr:cNvSpPr>
          <a:spLocks noChangeArrowheads="1"/>
        </xdr:cNvSpPr>
      </xdr:nvSpPr>
      <xdr:spPr bwMode="auto">
        <a:xfrm>
          <a:off x="116843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266093" name="Rectangle 212"/>
        <xdr:cNvSpPr>
          <a:spLocks noChangeArrowheads="1"/>
        </xdr:cNvSpPr>
      </xdr:nvSpPr>
      <xdr:spPr bwMode="auto">
        <a:xfrm>
          <a:off x="116843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266094" name="Rectangle 212"/>
        <xdr:cNvSpPr>
          <a:spLocks noChangeArrowheads="1"/>
        </xdr:cNvSpPr>
      </xdr:nvSpPr>
      <xdr:spPr bwMode="auto">
        <a:xfrm>
          <a:off x="116843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266095" name="Rectangle 212"/>
        <xdr:cNvSpPr>
          <a:spLocks noChangeArrowheads="1"/>
        </xdr:cNvSpPr>
      </xdr:nvSpPr>
      <xdr:spPr bwMode="auto">
        <a:xfrm>
          <a:off x="119262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266096" name="Rectangle 212"/>
        <xdr:cNvSpPr>
          <a:spLocks noChangeArrowheads="1"/>
        </xdr:cNvSpPr>
      </xdr:nvSpPr>
      <xdr:spPr bwMode="auto">
        <a:xfrm>
          <a:off x="119262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266097" name="Rectangle 212"/>
        <xdr:cNvSpPr>
          <a:spLocks noChangeArrowheads="1"/>
        </xdr:cNvSpPr>
      </xdr:nvSpPr>
      <xdr:spPr bwMode="auto">
        <a:xfrm>
          <a:off x="119262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266098" name="Rectangle 212"/>
        <xdr:cNvSpPr>
          <a:spLocks noChangeArrowheads="1"/>
        </xdr:cNvSpPr>
      </xdr:nvSpPr>
      <xdr:spPr bwMode="auto">
        <a:xfrm>
          <a:off x="119262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266099" name="Rectangle 212"/>
        <xdr:cNvSpPr>
          <a:spLocks noChangeArrowheads="1"/>
        </xdr:cNvSpPr>
      </xdr:nvSpPr>
      <xdr:spPr bwMode="auto">
        <a:xfrm>
          <a:off x="119262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266100" name="Rectangle 212"/>
        <xdr:cNvSpPr>
          <a:spLocks noChangeArrowheads="1"/>
        </xdr:cNvSpPr>
      </xdr:nvSpPr>
      <xdr:spPr bwMode="auto">
        <a:xfrm>
          <a:off x="119262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266101" name="Rectangle 212"/>
        <xdr:cNvSpPr>
          <a:spLocks noChangeArrowheads="1"/>
        </xdr:cNvSpPr>
      </xdr:nvSpPr>
      <xdr:spPr bwMode="auto">
        <a:xfrm>
          <a:off x="119262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266102" name="Rectangle 212"/>
        <xdr:cNvSpPr>
          <a:spLocks noChangeArrowheads="1"/>
        </xdr:cNvSpPr>
      </xdr:nvSpPr>
      <xdr:spPr bwMode="auto">
        <a:xfrm>
          <a:off x="119262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266103" name="Rectangle 212"/>
        <xdr:cNvSpPr>
          <a:spLocks noChangeArrowheads="1"/>
        </xdr:cNvSpPr>
      </xdr:nvSpPr>
      <xdr:spPr bwMode="auto">
        <a:xfrm>
          <a:off x="119262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266104" name="Rectangle 212"/>
        <xdr:cNvSpPr>
          <a:spLocks noChangeArrowheads="1"/>
        </xdr:cNvSpPr>
      </xdr:nvSpPr>
      <xdr:spPr bwMode="auto">
        <a:xfrm>
          <a:off x="119262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1028700</xdr:colOff>
      <xdr:row>7</xdr:row>
      <xdr:rowOff>200025</xdr:rowOff>
    </xdr:from>
    <xdr:to>
      <xdr:col>103</xdr:col>
      <xdr:colOff>0</xdr:colOff>
      <xdr:row>8</xdr:row>
      <xdr:rowOff>190500</xdr:rowOff>
    </xdr:to>
    <xdr:sp macro="" textlink="">
      <xdr:nvSpPr>
        <xdr:cNvPr id="266105" name="Rectangle 212"/>
        <xdr:cNvSpPr>
          <a:spLocks noChangeArrowheads="1"/>
        </xdr:cNvSpPr>
      </xdr:nvSpPr>
      <xdr:spPr bwMode="auto">
        <a:xfrm>
          <a:off x="121681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1028700</xdr:colOff>
      <xdr:row>7</xdr:row>
      <xdr:rowOff>200025</xdr:rowOff>
    </xdr:from>
    <xdr:to>
      <xdr:col>103</xdr:col>
      <xdr:colOff>0</xdr:colOff>
      <xdr:row>8</xdr:row>
      <xdr:rowOff>190500</xdr:rowOff>
    </xdr:to>
    <xdr:sp macro="" textlink="">
      <xdr:nvSpPr>
        <xdr:cNvPr id="266106" name="Rectangle 212"/>
        <xdr:cNvSpPr>
          <a:spLocks noChangeArrowheads="1"/>
        </xdr:cNvSpPr>
      </xdr:nvSpPr>
      <xdr:spPr bwMode="auto">
        <a:xfrm>
          <a:off x="121681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1028700</xdr:colOff>
      <xdr:row>7</xdr:row>
      <xdr:rowOff>200025</xdr:rowOff>
    </xdr:from>
    <xdr:to>
      <xdr:col>103</xdr:col>
      <xdr:colOff>0</xdr:colOff>
      <xdr:row>8</xdr:row>
      <xdr:rowOff>190500</xdr:rowOff>
    </xdr:to>
    <xdr:sp macro="" textlink="">
      <xdr:nvSpPr>
        <xdr:cNvPr id="266107" name="Rectangle 212"/>
        <xdr:cNvSpPr>
          <a:spLocks noChangeArrowheads="1"/>
        </xdr:cNvSpPr>
      </xdr:nvSpPr>
      <xdr:spPr bwMode="auto">
        <a:xfrm>
          <a:off x="121681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1028700</xdr:colOff>
      <xdr:row>7</xdr:row>
      <xdr:rowOff>200025</xdr:rowOff>
    </xdr:from>
    <xdr:to>
      <xdr:col>103</xdr:col>
      <xdr:colOff>0</xdr:colOff>
      <xdr:row>8</xdr:row>
      <xdr:rowOff>190500</xdr:rowOff>
    </xdr:to>
    <xdr:sp macro="" textlink="">
      <xdr:nvSpPr>
        <xdr:cNvPr id="266108" name="Rectangle 212"/>
        <xdr:cNvSpPr>
          <a:spLocks noChangeArrowheads="1"/>
        </xdr:cNvSpPr>
      </xdr:nvSpPr>
      <xdr:spPr bwMode="auto">
        <a:xfrm>
          <a:off x="121681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1028700</xdr:colOff>
      <xdr:row>7</xdr:row>
      <xdr:rowOff>200025</xdr:rowOff>
    </xdr:from>
    <xdr:to>
      <xdr:col>103</xdr:col>
      <xdr:colOff>0</xdr:colOff>
      <xdr:row>8</xdr:row>
      <xdr:rowOff>190500</xdr:rowOff>
    </xdr:to>
    <xdr:sp macro="" textlink="">
      <xdr:nvSpPr>
        <xdr:cNvPr id="266109" name="Rectangle 212"/>
        <xdr:cNvSpPr>
          <a:spLocks noChangeArrowheads="1"/>
        </xdr:cNvSpPr>
      </xdr:nvSpPr>
      <xdr:spPr bwMode="auto">
        <a:xfrm>
          <a:off x="121681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1028700</xdr:colOff>
      <xdr:row>7</xdr:row>
      <xdr:rowOff>200025</xdr:rowOff>
    </xdr:from>
    <xdr:to>
      <xdr:col>103</xdr:col>
      <xdr:colOff>0</xdr:colOff>
      <xdr:row>8</xdr:row>
      <xdr:rowOff>190500</xdr:rowOff>
    </xdr:to>
    <xdr:sp macro="" textlink="">
      <xdr:nvSpPr>
        <xdr:cNvPr id="266110" name="Rectangle 212"/>
        <xdr:cNvSpPr>
          <a:spLocks noChangeArrowheads="1"/>
        </xdr:cNvSpPr>
      </xdr:nvSpPr>
      <xdr:spPr bwMode="auto">
        <a:xfrm>
          <a:off x="121681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1028700</xdr:colOff>
      <xdr:row>7</xdr:row>
      <xdr:rowOff>200025</xdr:rowOff>
    </xdr:from>
    <xdr:to>
      <xdr:col>103</xdr:col>
      <xdr:colOff>0</xdr:colOff>
      <xdr:row>8</xdr:row>
      <xdr:rowOff>190500</xdr:rowOff>
    </xdr:to>
    <xdr:sp macro="" textlink="">
      <xdr:nvSpPr>
        <xdr:cNvPr id="266111" name="Rectangle 212"/>
        <xdr:cNvSpPr>
          <a:spLocks noChangeArrowheads="1"/>
        </xdr:cNvSpPr>
      </xdr:nvSpPr>
      <xdr:spPr bwMode="auto">
        <a:xfrm>
          <a:off x="121681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1028700</xdr:colOff>
      <xdr:row>7</xdr:row>
      <xdr:rowOff>200025</xdr:rowOff>
    </xdr:from>
    <xdr:to>
      <xdr:col>103</xdr:col>
      <xdr:colOff>0</xdr:colOff>
      <xdr:row>8</xdr:row>
      <xdr:rowOff>190500</xdr:rowOff>
    </xdr:to>
    <xdr:sp macro="" textlink="">
      <xdr:nvSpPr>
        <xdr:cNvPr id="266112" name="Rectangle 212"/>
        <xdr:cNvSpPr>
          <a:spLocks noChangeArrowheads="1"/>
        </xdr:cNvSpPr>
      </xdr:nvSpPr>
      <xdr:spPr bwMode="auto">
        <a:xfrm>
          <a:off x="121681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1028700</xdr:colOff>
      <xdr:row>7</xdr:row>
      <xdr:rowOff>200025</xdr:rowOff>
    </xdr:from>
    <xdr:to>
      <xdr:col>103</xdr:col>
      <xdr:colOff>0</xdr:colOff>
      <xdr:row>8</xdr:row>
      <xdr:rowOff>190500</xdr:rowOff>
    </xdr:to>
    <xdr:sp macro="" textlink="">
      <xdr:nvSpPr>
        <xdr:cNvPr id="266113" name="Rectangle 212"/>
        <xdr:cNvSpPr>
          <a:spLocks noChangeArrowheads="1"/>
        </xdr:cNvSpPr>
      </xdr:nvSpPr>
      <xdr:spPr bwMode="auto">
        <a:xfrm>
          <a:off x="121681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1028700</xdr:colOff>
      <xdr:row>7</xdr:row>
      <xdr:rowOff>200025</xdr:rowOff>
    </xdr:from>
    <xdr:to>
      <xdr:col>103</xdr:col>
      <xdr:colOff>0</xdr:colOff>
      <xdr:row>8</xdr:row>
      <xdr:rowOff>190500</xdr:rowOff>
    </xdr:to>
    <xdr:sp macro="" textlink="">
      <xdr:nvSpPr>
        <xdr:cNvPr id="266114" name="Rectangle 212"/>
        <xdr:cNvSpPr>
          <a:spLocks noChangeArrowheads="1"/>
        </xdr:cNvSpPr>
      </xdr:nvSpPr>
      <xdr:spPr bwMode="auto">
        <a:xfrm>
          <a:off x="121681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108</xdr:col>
      <xdr:colOff>1028700</xdr:colOff>
      <xdr:row>7</xdr:row>
      <xdr:rowOff>200025</xdr:rowOff>
    </xdr:from>
    <xdr:to>
      <xdr:col>109</xdr:col>
      <xdr:colOff>0</xdr:colOff>
      <xdr:row>8</xdr:row>
      <xdr:rowOff>190500</xdr:rowOff>
    </xdr:to>
    <xdr:sp macro="" textlink="">
      <xdr:nvSpPr>
        <xdr:cNvPr id="266115" name="Rectangle 212"/>
        <xdr:cNvSpPr>
          <a:spLocks noChangeArrowheads="1"/>
        </xdr:cNvSpPr>
      </xdr:nvSpPr>
      <xdr:spPr bwMode="auto">
        <a:xfrm>
          <a:off x="12842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108</xdr:col>
      <xdr:colOff>1028700</xdr:colOff>
      <xdr:row>7</xdr:row>
      <xdr:rowOff>200025</xdr:rowOff>
    </xdr:from>
    <xdr:to>
      <xdr:col>109</xdr:col>
      <xdr:colOff>0</xdr:colOff>
      <xdr:row>8</xdr:row>
      <xdr:rowOff>190500</xdr:rowOff>
    </xdr:to>
    <xdr:sp macro="" textlink="">
      <xdr:nvSpPr>
        <xdr:cNvPr id="266116" name="Rectangle 212"/>
        <xdr:cNvSpPr>
          <a:spLocks noChangeArrowheads="1"/>
        </xdr:cNvSpPr>
      </xdr:nvSpPr>
      <xdr:spPr bwMode="auto">
        <a:xfrm>
          <a:off x="12842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108</xdr:col>
      <xdr:colOff>1028700</xdr:colOff>
      <xdr:row>7</xdr:row>
      <xdr:rowOff>200025</xdr:rowOff>
    </xdr:from>
    <xdr:to>
      <xdr:col>109</xdr:col>
      <xdr:colOff>0</xdr:colOff>
      <xdr:row>8</xdr:row>
      <xdr:rowOff>190500</xdr:rowOff>
    </xdr:to>
    <xdr:sp macro="" textlink="">
      <xdr:nvSpPr>
        <xdr:cNvPr id="266117" name="Rectangle 212"/>
        <xdr:cNvSpPr>
          <a:spLocks noChangeArrowheads="1"/>
        </xdr:cNvSpPr>
      </xdr:nvSpPr>
      <xdr:spPr bwMode="auto">
        <a:xfrm>
          <a:off x="12842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108</xdr:col>
      <xdr:colOff>1028700</xdr:colOff>
      <xdr:row>7</xdr:row>
      <xdr:rowOff>200025</xdr:rowOff>
    </xdr:from>
    <xdr:to>
      <xdr:col>109</xdr:col>
      <xdr:colOff>0</xdr:colOff>
      <xdr:row>8</xdr:row>
      <xdr:rowOff>190500</xdr:rowOff>
    </xdr:to>
    <xdr:sp macro="" textlink="">
      <xdr:nvSpPr>
        <xdr:cNvPr id="266118" name="Rectangle 212"/>
        <xdr:cNvSpPr>
          <a:spLocks noChangeArrowheads="1"/>
        </xdr:cNvSpPr>
      </xdr:nvSpPr>
      <xdr:spPr bwMode="auto">
        <a:xfrm>
          <a:off x="12842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108</xdr:col>
      <xdr:colOff>1028700</xdr:colOff>
      <xdr:row>7</xdr:row>
      <xdr:rowOff>200025</xdr:rowOff>
    </xdr:from>
    <xdr:to>
      <xdr:col>109</xdr:col>
      <xdr:colOff>0</xdr:colOff>
      <xdr:row>8</xdr:row>
      <xdr:rowOff>190500</xdr:rowOff>
    </xdr:to>
    <xdr:sp macro="" textlink="">
      <xdr:nvSpPr>
        <xdr:cNvPr id="266119" name="Rectangle 212"/>
        <xdr:cNvSpPr>
          <a:spLocks noChangeArrowheads="1"/>
        </xdr:cNvSpPr>
      </xdr:nvSpPr>
      <xdr:spPr bwMode="auto">
        <a:xfrm>
          <a:off x="12842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108</xdr:col>
      <xdr:colOff>1028700</xdr:colOff>
      <xdr:row>7</xdr:row>
      <xdr:rowOff>200025</xdr:rowOff>
    </xdr:from>
    <xdr:to>
      <xdr:col>109</xdr:col>
      <xdr:colOff>0</xdr:colOff>
      <xdr:row>8</xdr:row>
      <xdr:rowOff>190500</xdr:rowOff>
    </xdr:to>
    <xdr:sp macro="" textlink="">
      <xdr:nvSpPr>
        <xdr:cNvPr id="266120" name="Rectangle 212"/>
        <xdr:cNvSpPr>
          <a:spLocks noChangeArrowheads="1"/>
        </xdr:cNvSpPr>
      </xdr:nvSpPr>
      <xdr:spPr bwMode="auto">
        <a:xfrm>
          <a:off x="12842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108</xdr:col>
      <xdr:colOff>1028700</xdr:colOff>
      <xdr:row>7</xdr:row>
      <xdr:rowOff>200025</xdr:rowOff>
    </xdr:from>
    <xdr:to>
      <xdr:col>109</xdr:col>
      <xdr:colOff>0</xdr:colOff>
      <xdr:row>8</xdr:row>
      <xdr:rowOff>190500</xdr:rowOff>
    </xdr:to>
    <xdr:sp macro="" textlink="">
      <xdr:nvSpPr>
        <xdr:cNvPr id="266121" name="Rectangle 212"/>
        <xdr:cNvSpPr>
          <a:spLocks noChangeArrowheads="1"/>
        </xdr:cNvSpPr>
      </xdr:nvSpPr>
      <xdr:spPr bwMode="auto">
        <a:xfrm>
          <a:off x="12842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108</xdr:col>
      <xdr:colOff>1028700</xdr:colOff>
      <xdr:row>7</xdr:row>
      <xdr:rowOff>200025</xdr:rowOff>
    </xdr:from>
    <xdr:to>
      <xdr:col>109</xdr:col>
      <xdr:colOff>0</xdr:colOff>
      <xdr:row>8</xdr:row>
      <xdr:rowOff>190500</xdr:rowOff>
    </xdr:to>
    <xdr:sp macro="" textlink="">
      <xdr:nvSpPr>
        <xdr:cNvPr id="266122" name="Rectangle 212"/>
        <xdr:cNvSpPr>
          <a:spLocks noChangeArrowheads="1"/>
        </xdr:cNvSpPr>
      </xdr:nvSpPr>
      <xdr:spPr bwMode="auto">
        <a:xfrm>
          <a:off x="12842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108</xdr:col>
      <xdr:colOff>1028700</xdr:colOff>
      <xdr:row>7</xdr:row>
      <xdr:rowOff>200025</xdr:rowOff>
    </xdr:from>
    <xdr:to>
      <xdr:col>109</xdr:col>
      <xdr:colOff>0</xdr:colOff>
      <xdr:row>8</xdr:row>
      <xdr:rowOff>190500</xdr:rowOff>
    </xdr:to>
    <xdr:sp macro="" textlink="">
      <xdr:nvSpPr>
        <xdr:cNvPr id="266123" name="Rectangle 212"/>
        <xdr:cNvSpPr>
          <a:spLocks noChangeArrowheads="1"/>
        </xdr:cNvSpPr>
      </xdr:nvSpPr>
      <xdr:spPr bwMode="auto">
        <a:xfrm>
          <a:off x="12842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108</xdr:col>
      <xdr:colOff>1028700</xdr:colOff>
      <xdr:row>7</xdr:row>
      <xdr:rowOff>200025</xdr:rowOff>
    </xdr:from>
    <xdr:to>
      <xdr:col>109</xdr:col>
      <xdr:colOff>0</xdr:colOff>
      <xdr:row>8</xdr:row>
      <xdr:rowOff>190500</xdr:rowOff>
    </xdr:to>
    <xdr:sp macro="" textlink="">
      <xdr:nvSpPr>
        <xdr:cNvPr id="266124" name="Rectangle 212"/>
        <xdr:cNvSpPr>
          <a:spLocks noChangeArrowheads="1"/>
        </xdr:cNvSpPr>
      </xdr:nvSpPr>
      <xdr:spPr bwMode="auto">
        <a:xfrm>
          <a:off x="12842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1038225</xdr:colOff>
      <xdr:row>8</xdr:row>
      <xdr:rowOff>200025</xdr:rowOff>
    </xdr:from>
    <xdr:to>
      <xdr:col>78</xdr:col>
      <xdr:colOff>1304925</xdr:colOff>
      <xdr:row>9</xdr:row>
      <xdr:rowOff>180975</xdr:rowOff>
    </xdr:to>
    <xdr:sp macro="" textlink="">
      <xdr:nvSpPr>
        <xdr:cNvPr id="266125" name="Rectangle 212"/>
        <xdr:cNvSpPr>
          <a:spLocks noChangeArrowheads="1"/>
        </xdr:cNvSpPr>
      </xdr:nvSpPr>
      <xdr:spPr bwMode="auto">
        <a:xfrm>
          <a:off x="89896950" y="5657850"/>
          <a:ext cx="38004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91</xdr:col>
      <xdr:colOff>1028700</xdr:colOff>
      <xdr:row>7</xdr:row>
      <xdr:rowOff>200025</xdr:rowOff>
    </xdr:from>
    <xdr:to>
      <xdr:col>92</xdr:col>
      <xdr:colOff>0</xdr:colOff>
      <xdr:row>8</xdr:row>
      <xdr:rowOff>190500</xdr:rowOff>
    </xdr:to>
    <xdr:sp macro="" textlink="">
      <xdr:nvSpPr>
        <xdr:cNvPr id="266126" name="Rectangle 212"/>
        <xdr:cNvSpPr>
          <a:spLocks noChangeArrowheads="1"/>
        </xdr:cNvSpPr>
      </xdr:nvSpPr>
      <xdr:spPr bwMode="auto">
        <a:xfrm>
          <a:off x="108375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91</xdr:col>
      <xdr:colOff>1028700</xdr:colOff>
      <xdr:row>7</xdr:row>
      <xdr:rowOff>200025</xdr:rowOff>
    </xdr:from>
    <xdr:to>
      <xdr:col>92</xdr:col>
      <xdr:colOff>0</xdr:colOff>
      <xdr:row>8</xdr:row>
      <xdr:rowOff>190500</xdr:rowOff>
    </xdr:to>
    <xdr:sp macro="" textlink="">
      <xdr:nvSpPr>
        <xdr:cNvPr id="266127" name="Rectangle 212"/>
        <xdr:cNvSpPr>
          <a:spLocks noChangeArrowheads="1"/>
        </xdr:cNvSpPr>
      </xdr:nvSpPr>
      <xdr:spPr bwMode="auto">
        <a:xfrm>
          <a:off x="108375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91</xdr:col>
      <xdr:colOff>1028700</xdr:colOff>
      <xdr:row>7</xdr:row>
      <xdr:rowOff>200025</xdr:rowOff>
    </xdr:from>
    <xdr:to>
      <xdr:col>92</xdr:col>
      <xdr:colOff>0</xdr:colOff>
      <xdr:row>8</xdr:row>
      <xdr:rowOff>190500</xdr:rowOff>
    </xdr:to>
    <xdr:sp macro="" textlink="">
      <xdr:nvSpPr>
        <xdr:cNvPr id="266128" name="Rectangle 212"/>
        <xdr:cNvSpPr>
          <a:spLocks noChangeArrowheads="1"/>
        </xdr:cNvSpPr>
      </xdr:nvSpPr>
      <xdr:spPr bwMode="auto">
        <a:xfrm>
          <a:off x="108375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91</xdr:col>
      <xdr:colOff>1028700</xdr:colOff>
      <xdr:row>7</xdr:row>
      <xdr:rowOff>200025</xdr:rowOff>
    </xdr:from>
    <xdr:to>
      <xdr:col>92</xdr:col>
      <xdr:colOff>0</xdr:colOff>
      <xdr:row>8</xdr:row>
      <xdr:rowOff>190500</xdr:rowOff>
    </xdr:to>
    <xdr:sp macro="" textlink="">
      <xdr:nvSpPr>
        <xdr:cNvPr id="266129" name="Rectangle 212"/>
        <xdr:cNvSpPr>
          <a:spLocks noChangeArrowheads="1"/>
        </xdr:cNvSpPr>
      </xdr:nvSpPr>
      <xdr:spPr bwMode="auto">
        <a:xfrm>
          <a:off x="108375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91</xdr:col>
      <xdr:colOff>1028700</xdr:colOff>
      <xdr:row>7</xdr:row>
      <xdr:rowOff>200025</xdr:rowOff>
    </xdr:from>
    <xdr:to>
      <xdr:col>92</xdr:col>
      <xdr:colOff>0</xdr:colOff>
      <xdr:row>8</xdr:row>
      <xdr:rowOff>190500</xdr:rowOff>
    </xdr:to>
    <xdr:sp macro="" textlink="">
      <xdr:nvSpPr>
        <xdr:cNvPr id="266130" name="Rectangle 212"/>
        <xdr:cNvSpPr>
          <a:spLocks noChangeArrowheads="1"/>
        </xdr:cNvSpPr>
      </xdr:nvSpPr>
      <xdr:spPr bwMode="auto">
        <a:xfrm>
          <a:off x="108375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91</xdr:col>
      <xdr:colOff>1028700</xdr:colOff>
      <xdr:row>7</xdr:row>
      <xdr:rowOff>200025</xdr:rowOff>
    </xdr:from>
    <xdr:to>
      <xdr:col>92</xdr:col>
      <xdr:colOff>0</xdr:colOff>
      <xdr:row>8</xdr:row>
      <xdr:rowOff>190500</xdr:rowOff>
    </xdr:to>
    <xdr:sp macro="" textlink="">
      <xdr:nvSpPr>
        <xdr:cNvPr id="266131" name="Rectangle 212"/>
        <xdr:cNvSpPr>
          <a:spLocks noChangeArrowheads="1"/>
        </xdr:cNvSpPr>
      </xdr:nvSpPr>
      <xdr:spPr bwMode="auto">
        <a:xfrm>
          <a:off x="108375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91</xdr:col>
      <xdr:colOff>1028700</xdr:colOff>
      <xdr:row>7</xdr:row>
      <xdr:rowOff>200025</xdr:rowOff>
    </xdr:from>
    <xdr:to>
      <xdr:col>92</xdr:col>
      <xdr:colOff>0</xdr:colOff>
      <xdr:row>8</xdr:row>
      <xdr:rowOff>190500</xdr:rowOff>
    </xdr:to>
    <xdr:sp macro="" textlink="">
      <xdr:nvSpPr>
        <xdr:cNvPr id="266132" name="Rectangle 212"/>
        <xdr:cNvSpPr>
          <a:spLocks noChangeArrowheads="1"/>
        </xdr:cNvSpPr>
      </xdr:nvSpPr>
      <xdr:spPr bwMode="auto">
        <a:xfrm>
          <a:off x="108375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91</xdr:col>
      <xdr:colOff>1028700</xdr:colOff>
      <xdr:row>7</xdr:row>
      <xdr:rowOff>200025</xdr:rowOff>
    </xdr:from>
    <xdr:to>
      <xdr:col>92</xdr:col>
      <xdr:colOff>0</xdr:colOff>
      <xdr:row>8</xdr:row>
      <xdr:rowOff>190500</xdr:rowOff>
    </xdr:to>
    <xdr:sp macro="" textlink="">
      <xdr:nvSpPr>
        <xdr:cNvPr id="266133" name="Rectangle 212"/>
        <xdr:cNvSpPr>
          <a:spLocks noChangeArrowheads="1"/>
        </xdr:cNvSpPr>
      </xdr:nvSpPr>
      <xdr:spPr bwMode="auto">
        <a:xfrm>
          <a:off x="108375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91</xdr:col>
      <xdr:colOff>1028700</xdr:colOff>
      <xdr:row>7</xdr:row>
      <xdr:rowOff>200025</xdr:rowOff>
    </xdr:from>
    <xdr:to>
      <xdr:col>92</xdr:col>
      <xdr:colOff>0</xdr:colOff>
      <xdr:row>8</xdr:row>
      <xdr:rowOff>190500</xdr:rowOff>
    </xdr:to>
    <xdr:sp macro="" textlink="">
      <xdr:nvSpPr>
        <xdr:cNvPr id="266134" name="Rectangle 212"/>
        <xdr:cNvSpPr>
          <a:spLocks noChangeArrowheads="1"/>
        </xdr:cNvSpPr>
      </xdr:nvSpPr>
      <xdr:spPr bwMode="auto">
        <a:xfrm>
          <a:off x="108375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91</xdr:col>
      <xdr:colOff>1028700</xdr:colOff>
      <xdr:row>7</xdr:row>
      <xdr:rowOff>200025</xdr:rowOff>
    </xdr:from>
    <xdr:to>
      <xdr:col>92</xdr:col>
      <xdr:colOff>0</xdr:colOff>
      <xdr:row>8</xdr:row>
      <xdr:rowOff>190500</xdr:rowOff>
    </xdr:to>
    <xdr:sp macro="" textlink="">
      <xdr:nvSpPr>
        <xdr:cNvPr id="266135" name="Rectangle 212"/>
        <xdr:cNvSpPr>
          <a:spLocks noChangeArrowheads="1"/>
        </xdr:cNvSpPr>
      </xdr:nvSpPr>
      <xdr:spPr bwMode="auto">
        <a:xfrm>
          <a:off x="108375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266136" name="Rectangle 212"/>
        <xdr:cNvSpPr>
          <a:spLocks noChangeArrowheads="1"/>
        </xdr:cNvSpPr>
      </xdr:nvSpPr>
      <xdr:spPr bwMode="auto">
        <a:xfrm>
          <a:off x="110794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266137" name="Rectangle 212"/>
        <xdr:cNvSpPr>
          <a:spLocks noChangeArrowheads="1"/>
        </xdr:cNvSpPr>
      </xdr:nvSpPr>
      <xdr:spPr bwMode="auto">
        <a:xfrm>
          <a:off x="110794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266138" name="Rectangle 212"/>
        <xdr:cNvSpPr>
          <a:spLocks noChangeArrowheads="1"/>
        </xdr:cNvSpPr>
      </xdr:nvSpPr>
      <xdr:spPr bwMode="auto">
        <a:xfrm>
          <a:off x="110794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266139" name="Rectangle 212"/>
        <xdr:cNvSpPr>
          <a:spLocks noChangeArrowheads="1"/>
        </xdr:cNvSpPr>
      </xdr:nvSpPr>
      <xdr:spPr bwMode="auto">
        <a:xfrm>
          <a:off x="110794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266140" name="Rectangle 212"/>
        <xdr:cNvSpPr>
          <a:spLocks noChangeArrowheads="1"/>
        </xdr:cNvSpPr>
      </xdr:nvSpPr>
      <xdr:spPr bwMode="auto">
        <a:xfrm>
          <a:off x="110794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266141" name="Rectangle 212"/>
        <xdr:cNvSpPr>
          <a:spLocks noChangeArrowheads="1"/>
        </xdr:cNvSpPr>
      </xdr:nvSpPr>
      <xdr:spPr bwMode="auto">
        <a:xfrm>
          <a:off x="110794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266142" name="Rectangle 212"/>
        <xdr:cNvSpPr>
          <a:spLocks noChangeArrowheads="1"/>
        </xdr:cNvSpPr>
      </xdr:nvSpPr>
      <xdr:spPr bwMode="auto">
        <a:xfrm>
          <a:off x="110794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266143" name="Rectangle 212"/>
        <xdr:cNvSpPr>
          <a:spLocks noChangeArrowheads="1"/>
        </xdr:cNvSpPr>
      </xdr:nvSpPr>
      <xdr:spPr bwMode="auto">
        <a:xfrm>
          <a:off x="110794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266144" name="Rectangle 212"/>
        <xdr:cNvSpPr>
          <a:spLocks noChangeArrowheads="1"/>
        </xdr:cNvSpPr>
      </xdr:nvSpPr>
      <xdr:spPr bwMode="auto">
        <a:xfrm>
          <a:off x="110794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266145" name="Rectangle 212"/>
        <xdr:cNvSpPr>
          <a:spLocks noChangeArrowheads="1"/>
        </xdr:cNvSpPr>
      </xdr:nvSpPr>
      <xdr:spPr bwMode="auto">
        <a:xfrm>
          <a:off x="110794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266146" name="Rectangle 212"/>
        <xdr:cNvSpPr>
          <a:spLocks noChangeArrowheads="1"/>
        </xdr:cNvSpPr>
      </xdr:nvSpPr>
      <xdr:spPr bwMode="auto">
        <a:xfrm>
          <a:off x="113214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266147" name="Rectangle 212"/>
        <xdr:cNvSpPr>
          <a:spLocks noChangeArrowheads="1"/>
        </xdr:cNvSpPr>
      </xdr:nvSpPr>
      <xdr:spPr bwMode="auto">
        <a:xfrm>
          <a:off x="113214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266148" name="Rectangle 212"/>
        <xdr:cNvSpPr>
          <a:spLocks noChangeArrowheads="1"/>
        </xdr:cNvSpPr>
      </xdr:nvSpPr>
      <xdr:spPr bwMode="auto">
        <a:xfrm>
          <a:off x="113214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266149" name="Rectangle 212"/>
        <xdr:cNvSpPr>
          <a:spLocks noChangeArrowheads="1"/>
        </xdr:cNvSpPr>
      </xdr:nvSpPr>
      <xdr:spPr bwMode="auto">
        <a:xfrm>
          <a:off x="113214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266150" name="Rectangle 212"/>
        <xdr:cNvSpPr>
          <a:spLocks noChangeArrowheads="1"/>
        </xdr:cNvSpPr>
      </xdr:nvSpPr>
      <xdr:spPr bwMode="auto">
        <a:xfrm>
          <a:off x="113214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266151" name="Rectangle 212"/>
        <xdr:cNvSpPr>
          <a:spLocks noChangeArrowheads="1"/>
        </xdr:cNvSpPr>
      </xdr:nvSpPr>
      <xdr:spPr bwMode="auto">
        <a:xfrm>
          <a:off x="113214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266152" name="Rectangle 212"/>
        <xdr:cNvSpPr>
          <a:spLocks noChangeArrowheads="1"/>
        </xdr:cNvSpPr>
      </xdr:nvSpPr>
      <xdr:spPr bwMode="auto">
        <a:xfrm>
          <a:off x="113214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266153" name="Rectangle 212"/>
        <xdr:cNvSpPr>
          <a:spLocks noChangeArrowheads="1"/>
        </xdr:cNvSpPr>
      </xdr:nvSpPr>
      <xdr:spPr bwMode="auto">
        <a:xfrm>
          <a:off x="113214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266154" name="Rectangle 212"/>
        <xdr:cNvSpPr>
          <a:spLocks noChangeArrowheads="1"/>
        </xdr:cNvSpPr>
      </xdr:nvSpPr>
      <xdr:spPr bwMode="auto">
        <a:xfrm>
          <a:off x="113214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266155" name="Rectangle 212"/>
        <xdr:cNvSpPr>
          <a:spLocks noChangeArrowheads="1"/>
        </xdr:cNvSpPr>
      </xdr:nvSpPr>
      <xdr:spPr bwMode="auto">
        <a:xfrm>
          <a:off x="113214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266156" name="Rectangle 212"/>
        <xdr:cNvSpPr>
          <a:spLocks noChangeArrowheads="1"/>
        </xdr:cNvSpPr>
      </xdr:nvSpPr>
      <xdr:spPr bwMode="auto">
        <a:xfrm>
          <a:off x="115633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266157" name="Rectangle 212"/>
        <xdr:cNvSpPr>
          <a:spLocks noChangeArrowheads="1"/>
        </xdr:cNvSpPr>
      </xdr:nvSpPr>
      <xdr:spPr bwMode="auto">
        <a:xfrm>
          <a:off x="115633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266158" name="Rectangle 212"/>
        <xdr:cNvSpPr>
          <a:spLocks noChangeArrowheads="1"/>
        </xdr:cNvSpPr>
      </xdr:nvSpPr>
      <xdr:spPr bwMode="auto">
        <a:xfrm>
          <a:off x="115633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266159" name="Rectangle 212"/>
        <xdr:cNvSpPr>
          <a:spLocks noChangeArrowheads="1"/>
        </xdr:cNvSpPr>
      </xdr:nvSpPr>
      <xdr:spPr bwMode="auto">
        <a:xfrm>
          <a:off x="115633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266160" name="Rectangle 212"/>
        <xdr:cNvSpPr>
          <a:spLocks noChangeArrowheads="1"/>
        </xdr:cNvSpPr>
      </xdr:nvSpPr>
      <xdr:spPr bwMode="auto">
        <a:xfrm>
          <a:off x="115633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266161" name="Rectangle 212"/>
        <xdr:cNvSpPr>
          <a:spLocks noChangeArrowheads="1"/>
        </xdr:cNvSpPr>
      </xdr:nvSpPr>
      <xdr:spPr bwMode="auto">
        <a:xfrm>
          <a:off x="115633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266162" name="Rectangle 212"/>
        <xdr:cNvSpPr>
          <a:spLocks noChangeArrowheads="1"/>
        </xdr:cNvSpPr>
      </xdr:nvSpPr>
      <xdr:spPr bwMode="auto">
        <a:xfrm>
          <a:off x="115633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266163" name="Rectangle 212"/>
        <xdr:cNvSpPr>
          <a:spLocks noChangeArrowheads="1"/>
        </xdr:cNvSpPr>
      </xdr:nvSpPr>
      <xdr:spPr bwMode="auto">
        <a:xfrm>
          <a:off x="115633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266164" name="Rectangle 212"/>
        <xdr:cNvSpPr>
          <a:spLocks noChangeArrowheads="1"/>
        </xdr:cNvSpPr>
      </xdr:nvSpPr>
      <xdr:spPr bwMode="auto">
        <a:xfrm>
          <a:off x="115633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266165" name="Rectangle 212"/>
        <xdr:cNvSpPr>
          <a:spLocks noChangeArrowheads="1"/>
        </xdr:cNvSpPr>
      </xdr:nvSpPr>
      <xdr:spPr bwMode="auto">
        <a:xfrm>
          <a:off x="115633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266166" name="Rectangle 212"/>
        <xdr:cNvSpPr>
          <a:spLocks noChangeArrowheads="1"/>
        </xdr:cNvSpPr>
      </xdr:nvSpPr>
      <xdr:spPr bwMode="auto">
        <a:xfrm>
          <a:off x="118052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266167" name="Rectangle 212"/>
        <xdr:cNvSpPr>
          <a:spLocks noChangeArrowheads="1"/>
        </xdr:cNvSpPr>
      </xdr:nvSpPr>
      <xdr:spPr bwMode="auto">
        <a:xfrm>
          <a:off x="118052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266168" name="Rectangle 212"/>
        <xdr:cNvSpPr>
          <a:spLocks noChangeArrowheads="1"/>
        </xdr:cNvSpPr>
      </xdr:nvSpPr>
      <xdr:spPr bwMode="auto">
        <a:xfrm>
          <a:off x="118052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266169" name="Rectangle 212"/>
        <xdr:cNvSpPr>
          <a:spLocks noChangeArrowheads="1"/>
        </xdr:cNvSpPr>
      </xdr:nvSpPr>
      <xdr:spPr bwMode="auto">
        <a:xfrm>
          <a:off x="118052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266170" name="Rectangle 212"/>
        <xdr:cNvSpPr>
          <a:spLocks noChangeArrowheads="1"/>
        </xdr:cNvSpPr>
      </xdr:nvSpPr>
      <xdr:spPr bwMode="auto">
        <a:xfrm>
          <a:off x="118052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266171" name="Rectangle 212"/>
        <xdr:cNvSpPr>
          <a:spLocks noChangeArrowheads="1"/>
        </xdr:cNvSpPr>
      </xdr:nvSpPr>
      <xdr:spPr bwMode="auto">
        <a:xfrm>
          <a:off x="118052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266172" name="Rectangle 212"/>
        <xdr:cNvSpPr>
          <a:spLocks noChangeArrowheads="1"/>
        </xdr:cNvSpPr>
      </xdr:nvSpPr>
      <xdr:spPr bwMode="auto">
        <a:xfrm>
          <a:off x="118052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266173" name="Rectangle 212"/>
        <xdr:cNvSpPr>
          <a:spLocks noChangeArrowheads="1"/>
        </xdr:cNvSpPr>
      </xdr:nvSpPr>
      <xdr:spPr bwMode="auto">
        <a:xfrm>
          <a:off x="118052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266174" name="Rectangle 212"/>
        <xdr:cNvSpPr>
          <a:spLocks noChangeArrowheads="1"/>
        </xdr:cNvSpPr>
      </xdr:nvSpPr>
      <xdr:spPr bwMode="auto">
        <a:xfrm>
          <a:off x="118052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266175" name="Rectangle 212"/>
        <xdr:cNvSpPr>
          <a:spLocks noChangeArrowheads="1"/>
        </xdr:cNvSpPr>
      </xdr:nvSpPr>
      <xdr:spPr bwMode="auto">
        <a:xfrm>
          <a:off x="118052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266176" name="Rectangle 212"/>
        <xdr:cNvSpPr>
          <a:spLocks noChangeArrowheads="1"/>
        </xdr:cNvSpPr>
      </xdr:nvSpPr>
      <xdr:spPr bwMode="auto">
        <a:xfrm>
          <a:off x="1204722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266177" name="Rectangle 212"/>
        <xdr:cNvSpPr>
          <a:spLocks noChangeArrowheads="1"/>
        </xdr:cNvSpPr>
      </xdr:nvSpPr>
      <xdr:spPr bwMode="auto">
        <a:xfrm>
          <a:off x="1204722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266178" name="Rectangle 212"/>
        <xdr:cNvSpPr>
          <a:spLocks noChangeArrowheads="1"/>
        </xdr:cNvSpPr>
      </xdr:nvSpPr>
      <xdr:spPr bwMode="auto">
        <a:xfrm>
          <a:off x="1204722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266179" name="Rectangle 212"/>
        <xdr:cNvSpPr>
          <a:spLocks noChangeArrowheads="1"/>
        </xdr:cNvSpPr>
      </xdr:nvSpPr>
      <xdr:spPr bwMode="auto">
        <a:xfrm>
          <a:off x="1204722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266180" name="Rectangle 212"/>
        <xdr:cNvSpPr>
          <a:spLocks noChangeArrowheads="1"/>
        </xdr:cNvSpPr>
      </xdr:nvSpPr>
      <xdr:spPr bwMode="auto">
        <a:xfrm>
          <a:off x="1204722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266181" name="Rectangle 212"/>
        <xdr:cNvSpPr>
          <a:spLocks noChangeArrowheads="1"/>
        </xdr:cNvSpPr>
      </xdr:nvSpPr>
      <xdr:spPr bwMode="auto">
        <a:xfrm>
          <a:off x="1204722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266182" name="Rectangle 212"/>
        <xdr:cNvSpPr>
          <a:spLocks noChangeArrowheads="1"/>
        </xdr:cNvSpPr>
      </xdr:nvSpPr>
      <xdr:spPr bwMode="auto">
        <a:xfrm>
          <a:off x="1204722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266183" name="Rectangle 212"/>
        <xdr:cNvSpPr>
          <a:spLocks noChangeArrowheads="1"/>
        </xdr:cNvSpPr>
      </xdr:nvSpPr>
      <xdr:spPr bwMode="auto">
        <a:xfrm>
          <a:off x="1204722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266184" name="Rectangle 212"/>
        <xdr:cNvSpPr>
          <a:spLocks noChangeArrowheads="1"/>
        </xdr:cNvSpPr>
      </xdr:nvSpPr>
      <xdr:spPr bwMode="auto">
        <a:xfrm>
          <a:off x="1204722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266185" name="Rectangle 212"/>
        <xdr:cNvSpPr>
          <a:spLocks noChangeArrowheads="1"/>
        </xdr:cNvSpPr>
      </xdr:nvSpPr>
      <xdr:spPr bwMode="auto">
        <a:xfrm>
          <a:off x="1204722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107</xdr:col>
      <xdr:colOff>1028700</xdr:colOff>
      <xdr:row>7</xdr:row>
      <xdr:rowOff>200025</xdr:rowOff>
    </xdr:from>
    <xdr:to>
      <xdr:col>108</xdr:col>
      <xdr:colOff>0</xdr:colOff>
      <xdr:row>8</xdr:row>
      <xdr:rowOff>190500</xdr:rowOff>
    </xdr:to>
    <xdr:sp macro="" textlink="">
      <xdr:nvSpPr>
        <xdr:cNvPr id="266186" name="Rectangle 212"/>
        <xdr:cNvSpPr>
          <a:spLocks noChangeArrowheads="1"/>
        </xdr:cNvSpPr>
      </xdr:nvSpPr>
      <xdr:spPr bwMode="auto">
        <a:xfrm>
          <a:off x="127215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107</xdr:col>
      <xdr:colOff>1028700</xdr:colOff>
      <xdr:row>7</xdr:row>
      <xdr:rowOff>200025</xdr:rowOff>
    </xdr:from>
    <xdr:to>
      <xdr:col>108</xdr:col>
      <xdr:colOff>0</xdr:colOff>
      <xdr:row>8</xdr:row>
      <xdr:rowOff>190500</xdr:rowOff>
    </xdr:to>
    <xdr:sp macro="" textlink="">
      <xdr:nvSpPr>
        <xdr:cNvPr id="266187" name="Rectangle 212"/>
        <xdr:cNvSpPr>
          <a:spLocks noChangeArrowheads="1"/>
        </xdr:cNvSpPr>
      </xdr:nvSpPr>
      <xdr:spPr bwMode="auto">
        <a:xfrm>
          <a:off x="127215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107</xdr:col>
      <xdr:colOff>1028700</xdr:colOff>
      <xdr:row>7</xdr:row>
      <xdr:rowOff>200025</xdr:rowOff>
    </xdr:from>
    <xdr:to>
      <xdr:col>108</xdr:col>
      <xdr:colOff>0</xdr:colOff>
      <xdr:row>8</xdr:row>
      <xdr:rowOff>190500</xdr:rowOff>
    </xdr:to>
    <xdr:sp macro="" textlink="">
      <xdr:nvSpPr>
        <xdr:cNvPr id="266188" name="Rectangle 212"/>
        <xdr:cNvSpPr>
          <a:spLocks noChangeArrowheads="1"/>
        </xdr:cNvSpPr>
      </xdr:nvSpPr>
      <xdr:spPr bwMode="auto">
        <a:xfrm>
          <a:off x="127215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107</xdr:col>
      <xdr:colOff>1028700</xdr:colOff>
      <xdr:row>7</xdr:row>
      <xdr:rowOff>200025</xdr:rowOff>
    </xdr:from>
    <xdr:to>
      <xdr:col>108</xdr:col>
      <xdr:colOff>0</xdr:colOff>
      <xdr:row>8</xdr:row>
      <xdr:rowOff>190500</xdr:rowOff>
    </xdr:to>
    <xdr:sp macro="" textlink="">
      <xdr:nvSpPr>
        <xdr:cNvPr id="266189" name="Rectangle 212"/>
        <xdr:cNvSpPr>
          <a:spLocks noChangeArrowheads="1"/>
        </xdr:cNvSpPr>
      </xdr:nvSpPr>
      <xdr:spPr bwMode="auto">
        <a:xfrm>
          <a:off x="127215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107</xdr:col>
      <xdr:colOff>1028700</xdr:colOff>
      <xdr:row>7</xdr:row>
      <xdr:rowOff>200025</xdr:rowOff>
    </xdr:from>
    <xdr:to>
      <xdr:col>108</xdr:col>
      <xdr:colOff>0</xdr:colOff>
      <xdr:row>8</xdr:row>
      <xdr:rowOff>190500</xdr:rowOff>
    </xdr:to>
    <xdr:sp macro="" textlink="">
      <xdr:nvSpPr>
        <xdr:cNvPr id="266190" name="Rectangle 212"/>
        <xdr:cNvSpPr>
          <a:spLocks noChangeArrowheads="1"/>
        </xdr:cNvSpPr>
      </xdr:nvSpPr>
      <xdr:spPr bwMode="auto">
        <a:xfrm>
          <a:off x="127215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107</xdr:col>
      <xdr:colOff>1028700</xdr:colOff>
      <xdr:row>7</xdr:row>
      <xdr:rowOff>200025</xdr:rowOff>
    </xdr:from>
    <xdr:to>
      <xdr:col>108</xdr:col>
      <xdr:colOff>0</xdr:colOff>
      <xdr:row>8</xdr:row>
      <xdr:rowOff>190500</xdr:rowOff>
    </xdr:to>
    <xdr:sp macro="" textlink="">
      <xdr:nvSpPr>
        <xdr:cNvPr id="266191" name="Rectangle 212"/>
        <xdr:cNvSpPr>
          <a:spLocks noChangeArrowheads="1"/>
        </xdr:cNvSpPr>
      </xdr:nvSpPr>
      <xdr:spPr bwMode="auto">
        <a:xfrm>
          <a:off x="127215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107</xdr:col>
      <xdr:colOff>1028700</xdr:colOff>
      <xdr:row>7</xdr:row>
      <xdr:rowOff>200025</xdr:rowOff>
    </xdr:from>
    <xdr:to>
      <xdr:col>108</xdr:col>
      <xdr:colOff>0</xdr:colOff>
      <xdr:row>8</xdr:row>
      <xdr:rowOff>190500</xdr:rowOff>
    </xdr:to>
    <xdr:sp macro="" textlink="">
      <xdr:nvSpPr>
        <xdr:cNvPr id="266192" name="Rectangle 212"/>
        <xdr:cNvSpPr>
          <a:spLocks noChangeArrowheads="1"/>
        </xdr:cNvSpPr>
      </xdr:nvSpPr>
      <xdr:spPr bwMode="auto">
        <a:xfrm>
          <a:off x="127215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107</xdr:col>
      <xdr:colOff>1028700</xdr:colOff>
      <xdr:row>7</xdr:row>
      <xdr:rowOff>200025</xdr:rowOff>
    </xdr:from>
    <xdr:to>
      <xdr:col>108</xdr:col>
      <xdr:colOff>0</xdr:colOff>
      <xdr:row>8</xdr:row>
      <xdr:rowOff>190500</xdr:rowOff>
    </xdr:to>
    <xdr:sp macro="" textlink="">
      <xdr:nvSpPr>
        <xdr:cNvPr id="266193" name="Rectangle 212"/>
        <xdr:cNvSpPr>
          <a:spLocks noChangeArrowheads="1"/>
        </xdr:cNvSpPr>
      </xdr:nvSpPr>
      <xdr:spPr bwMode="auto">
        <a:xfrm>
          <a:off x="127215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107</xdr:col>
      <xdr:colOff>1028700</xdr:colOff>
      <xdr:row>7</xdr:row>
      <xdr:rowOff>200025</xdr:rowOff>
    </xdr:from>
    <xdr:to>
      <xdr:col>108</xdr:col>
      <xdr:colOff>0</xdr:colOff>
      <xdr:row>8</xdr:row>
      <xdr:rowOff>190500</xdr:rowOff>
    </xdr:to>
    <xdr:sp macro="" textlink="">
      <xdr:nvSpPr>
        <xdr:cNvPr id="266194" name="Rectangle 212"/>
        <xdr:cNvSpPr>
          <a:spLocks noChangeArrowheads="1"/>
        </xdr:cNvSpPr>
      </xdr:nvSpPr>
      <xdr:spPr bwMode="auto">
        <a:xfrm>
          <a:off x="127215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107</xdr:col>
      <xdr:colOff>1028700</xdr:colOff>
      <xdr:row>7</xdr:row>
      <xdr:rowOff>200025</xdr:rowOff>
    </xdr:from>
    <xdr:to>
      <xdr:col>108</xdr:col>
      <xdr:colOff>0</xdr:colOff>
      <xdr:row>8</xdr:row>
      <xdr:rowOff>190500</xdr:rowOff>
    </xdr:to>
    <xdr:sp macro="" textlink="">
      <xdr:nvSpPr>
        <xdr:cNvPr id="266195" name="Rectangle 212"/>
        <xdr:cNvSpPr>
          <a:spLocks noChangeArrowheads="1"/>
        </xdr:cNvSpPr>
      </xdr:nvSpPr>
      <xdr:spPr bwMode="auto">
        <a:xfrm>
          <a:off x="127215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noFill/>
          <a:miter lim="800000"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DH43"/>
  <sheetViews>
    <sheetView showZeros="0" tabSelected="1" view="pageBreakPreview" zoomScale="82" zoomScaleNormal="100" zoomScaleSheetLayoutView="82" workbookViewId="0">
      <pane xSplit="3" ySplit="8" topLeftCell="CZ9" activePane="bottomRight" state="frozen"/>
      <selection pane="topRight" activeCell="D1" sqref="D1"/>
      <selection pane="bottomLeft" activeCell="A9" sqref="A9"/>
      <selection pane="bottomRight" activeCell="DD33" sqref="DD9:DF33"/>
    </sheetView>
  </sheetViews>
  <sheetFormatPr defaultRowHeight="18.75"/>
  <cols>
    <col min="1" max="1" width="7" style="2" customWidth="1"/>
    <col min="2" max="2" width="35.28515625" style="2" customWidth="1"/>
    <col min="3" max="3" width="21.85546875" style="2" customWidth="1"/>
    <col min="4" max="5" width="18.140625" style="2" customWidth="1"/>
    <col min="6" max="18" width="18.140625" style="1" customWidth="1"/>
    <col min="19" max="19" width="17.7109375" style="1" customWidth="1"/>
    <col min="20" max="20" width="18.140625" style="1" customWidth="1"/>
    <col min="21" max="21" width="19.5703125" style="1" customWidth="1"/>
    <col min="22" max="22" width="5.140625" style="1" customWidth="1"/>
    <col min="23" max="40" width="18.140625" style="1" customWidth="1"/>
    <col min="41" max="41" width="5.140625" style="1" customWidth="1"/>
    <col min="42" max="49" width="18.140625" style="1" customWidth="1"/>
    <col min="50" max="50" width="18.140625" style="27" customWidth="1"/>
    <col min="51" max="52" width="18.140625" style="1" customWidth="1"/>
    <col min="53" max="53" width="18.140625" style="27" customWidth="1"/>
    <col min="54" max="55" width="18.140625" style="1" customWidth="1"/>
    <col min="56" max="62" width="18.140625" style="27" customWidth="1"/>
    <col min="63" max="64" width="18.140625" style="1" customWidth="1"/>
    <col min="65" max="65" width="18.140625" style="27" customWidth="1"/>
    <col min="66" max="66" width="5.42578125" style="27" customWidth="1"/>
    <col min="67" max="68" width="18.140625" style="1" customWidth="1"/>
    <col min="69" max="69" width="18.140625" style="27" customWidth="1"/>
    <col min="70" max="71" width="18.140625" style="1" customWidth="1"/>
    <col min="72" max="72" width="18.140625" style="27" customWidth="1"/>
    <col min="73" max="74" width="18.140625" style="1" customWidth="1"/>
    <col min="75" max="78" width="18.140625" style="27" customWidth="1"/>
    <col min="79" max="80" width="18.140625" style="1" customWidth="1"/>
    <col min="81" max="81" width="18.140625" style="27" customWidth="1"/>
    <col min="82" max="83" width="18.140625" style="1" customWidth="1"/>
    <col min="84" max="84" width="18.140625" style="27" customWidth="1"/>
    <col min="85" max="87" width="18.140625" style="1" customWidth="1"/>
    <col min="88" max="88" width="5.140625" style="1" customWidth="1"/>
    <col min="89" max="103" width="18.140625" style="1" customWidth="1"/>
    <col min="104" max="104" width="5" style="1" customWidth="1"/>
    <col min="105" max="105" width="16.42578125" style="1" customWidth="1"/>
    <col min="106" max="106" width="22.140625" style="1" customWidth="1"/>
    <col min="107" max="107" width="21.28515625" style="1" customWidth="1"/>
    <col min="108" max="110" width="18.140625" style="1" customWidth="1"/>
    <col min="111" max="111" width="22.28515625" style="2" customWidth="1"/>
    <col min="112" max="112" width="18.7109375" style="2" customWidth="1"/>
    <col min="113" max="16384" width="9.140625" style="2"/>
  </cols>
  <sheetData>
    <row r="1" spans="1:112" ht="21.75" customHeight="1">
      <c r="A1" s="238" t="s">
        <v>36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15"/>
      <c r="M1" s="10"/>
      <c r="N1" s="10"/>
      <c r="O1" s="14"/>
      <c r="P1" s="14"/>
      <c r="Q1" s="14"/>
      <c r="R1" s="14"/>
      <c r="AX1" s="1"/>
      <c r="BA1" s="1"/>
      <c r="BD1" s="1"/>
      <c r="BE1" s="1"/>
      <c r="BF1" s="1"/>
      <c r="BG1" s="1"/>
      <c r="BH1" s="1"/>
      <c r="BI1" s="1"/>
      <c r="BJ1" s="1"/>
      <c r="BM1" s="1"/>
      <c r="BN1" s="1"/>
      <c r="BQ1" s="1"/>
      <c r="BT1" s="1"/>
      <c r="BW1" s="1"/>
      <c r="BX1" s="1"/>
      <c r="BY1" s="1"/>
      <c r="BZ1" s="1"/>
      <c r="CC1" s="1"/>
      <c r="CF1" s="1"/>
    </row>
    <row r="2" spans="1:112" ht="26.25" customHeight="1">
      <c r="A2" s="238" t="s">
        <v>32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10"/>
      <c r="N2" s="10"/>
      <c r="O2" s="14"/>
      <c r="P2" s="14"/>
      <c r="Q2" s="14"/>
      <c r="R2" s="14"/>
      <c r="AX2" s="1"/>
      <c r="BA2" s="1"/>
      <c r="BD2" s="1"/>
      <c r="BE2" s="1"/>
      <c r="BF2" s="1"/>
      <c r="BG2" s="1"/>
      <c r="BH2" s="1"/>
      <c r="BI2" s="1"/>
      <c r="BJ2" s="1"/>
      <c r="BM2" s="1"/>
      <c r="BN2" s="1"/>
      <c r="BQ2" s="1"/>
      <c r="BT2" s="1"/>
      <c r="BW2" s="1"/>
      <c r="BX2" s="1"/>
      <c r="BY2" s="1"/>
      <c r="BZ2" s="1"/>
      <c r="CC2" s="1"/>
      <c r="CF2" s="1"/>
    </row>
    <row r="3" spans="1:112" ht="19.5" customHeight="1" thickBot="1">
      <c r="A3" s="245" t="s">
        <v>71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13" t="s">
        <v>27</v>
      </c>
      <c r="M3" s="7"/>
      <c r="N3" s="7"/>
      <c r="O3" s="2"/>
      <c r="P3" s="2"/>
      <c r="Q3" s="2"/>
      <c r="R3" s="2"/>
      <c r="AK3" s="24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I3" s="7"/>
      <c r="CJ3" s="7"/>
      <c r="CM3" s="7"/>
      <c r="CN3" s="7"/>
      <c r="CO3" s="7"/>
      <c r="CP3" s="7"/>
      <c r="CQ3" s="7"/>
      <c r="CR3" s="7"/>
      <c r="CS3" s="7"/>
      <c r="CV3" s="24"/>
      <c r="CY3" s="24"/>
      <c r="CZ3" s="24"/>
      <c r="DA3" s="24"/>
      <c r="DB3" s="24"/>
      <c r="DC3" s="24"/>
      <c r="DF3" s="24"/>
    </row>
    <row r="4" spans="1:112" s="19" customFormat="1" ht="30" customHeight="1" thickBot="1">
      <c r="A4" s="233" t="s">
        <v>29</v>
      </c>
      <c r="B4" s="233" t="s">
        <v>39</v>
      </c>
      <c r="C4" s="233" t="s">
        <v>30</v>
      </c>
      <c r="D4" s="175" t="s">
        <v>28</v>
      </c>
      <c r="E4" s="176"/>
      <c r="F4" s="176"/>
      <c r="G4" s="176"/>
      <c r="H4" s="176"/>
      <c r="I4" s="176"/>
      <c r="J4" s="176"/>
      <c r="K4" s="176"/>
      <c r="L4" s="177"/>
      <c r="M4" s="175" t="s">
        <v>28</v>
      </c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7"/>
      <c r="Z4" s="175" t="s">
        <v>28</v>
      </c>
      <c r="AA4" s="176"/>
      <c r="AB4" s="176"/>
      <c r="AC4" s="176"/>
      <c r="AD4" s="176"/>
      <c r="AE4" s="176"/>
      <c r="AF4" s="176"/>
      <c r="AG4" s="176"/>
      <c r="AH4" s="177"/>
      <c r="AI4" s="175" t="s">
        <v>28</v>
      </c>
      <c r="AJ4" s="176"/>
      <c r="AK4" s="176"/>
      <c r="AL4" s="176"/>
      <c r="AM4" s="176"/>
      <c r="AN4" s="176"/>
      <c r="AO4" s="176"/>
      <c r="AP4" s="176"/>
      <c r="AQ4" s="176"/>
      <c r="AR4" s="177"/>
      <c r="AS4" s="175" t="s">
        <v>28</v>
      </c>
      <c r="AT4" s="176"/>
      <c r="AU4" s="176"/>
      <c r="AV4" s="176"/>
      <c r="AW4" s="176"/>
      <c r="AX4" s="176"/>
      <c r="AY4" s="176"/>
      <c r="AZ4" s="176"/>
      <c r="BA4" s="177"/>
      <c r="BB4" s="175" t="s">
        <v>28</v>
      </c>
      <c r="BC4" s="176"/>
      <c r="BD4" s="176"/>
      <c r="BE4" s="176"/>
      <c r="BF4" s="176"/>
      <c r="BG4" s="176"/>
      <c r="BH4" s="176"/>
      <c r="BI4" s="176"/>
      <c r="BJ4" s="177"/>
      <c r="BK4" s="175" t="s">
        <v>28</v>
      </c>
      <c r="BL4" s="176"/>
      <c r="BM4" s="176"/>
      <c r="BN4" s="176"/>
      <c r="BO4" s="176"/>
      <c r="BP4" s="176"/>
      <c r="BQ4" s="176"/>
      <c r="BR4" s="176"/>
      <c r="BS4" s="176"/>
      <c r="BT4" s="177"/>
      <c r="BU4" s="175" t="s">
        <v>28</v>
      </c>
      <c r="BV4" s="176"/>
      <c r="BW4" s="176"/>
      <c r="BX4" s="176"/>
      <c r="BY4" s="176"/>
      <c r="BZ4" s="176"/>
      <c r="CA4" s="176"/>
      <c r="CB4" s="176"/>
      <c r="CC4" s="177"/>
      <c r="CD4" s="175" t="s">
        <v>28</v>
      </c>
      <c r="CE4" s="176"/>
      <c r="CF4" s="176"/>
      <c r="CG4" s="176"/>
      <c r="CH4" s="176"/>
      <c r="CI4" s="176"/>
      <c r="CJ4" s="176"/>
      <c r="CK4" s="176"/>
      <c r="CL4" s="176"/>
      <c r="CM4" s="177"/>
      <c r="CN4" s="176" t="s">
        <v>28</v>
      </c>
      <c r="CO4" s="176"/>
      <c r="CP4" s="176"/>
      <c r="CQ4" s="176"/>
      <c r="CR4" s="176"/>
      <c r="CS4" s="176"/>
      <c r="CT4" s="176"/>
      <c r="CU4" s="176"/>
      <c r="CV4" s="177"/>
      <c r="CW4" s="175" t="s">
        <v>28</v>
      </c>
      <c r="CX4" s="176"/>
      <c r="CY4" s="176"/>
      <c r="CZ4" s="176"/>
      <c r="DA4" s="176"/>
      <c r="DB4" s="176"/>
      <c r="DC4" s="176"/>
      <c r="DD4" s="176"/>
      <c r="DE4" s="176"/>
      <c r="DF4" s="177"/>
    </row>
    <row r="5" spans="1:112" ht="246.75" customHeight="1" thickBot="1">
      <c r="A5" s="234"/>
      <c r="B5" s="234"/>
      <c r="C5" s="234"/>
      <c r="D5" s="215" t="s">
        <v>44</v>
      </c>
      <c r="E5" s="229"/>
      <c r="F5" s="217"/>
      <c r="G5" s="239" t="s">
        <v>26</v>
      </c>
      <c r="H5" s="240"/>
      <c r="I5" s="241"/>
      <c r="J5" s="215" t="s">
        <v>37</v>
      </c>
      <c r="K5" s="216"/>
      <c r="L5" s="217"/>
      <c r="M5" s="215" t="s">
        <v>45</v>
      </c>
      <c r="N5" s="229"/>
      <c r="O5" s="217"/>
      <c r="P5" s="218" t="s">
        <v>70</v>
      </c>
      <c r="Q5" s="219"/>
      <c r="R5" s="220"/>
      <c r="S5" s="249" t="s">
        <v>34</v>
      </c>
      <c r="T5" s="250"/>
      <c r="U5" s="250"/>
      <c r="V5" s="251"/>
      <c r="W5" s="235" t="s">
        <v>58</v>
      </c>
      <c r="X5" s="236"/>
      <c r="Y5" s="237"/>
      <c r="Z5" s="235" t="s">
        <v>51</v>
      </c>
      <c r="AA5" s="236"/>
      <c r="AB5" s="237"/>
      <c r="AC5" s="235" t="s">
        <v>53</v>
      </c>
      <c r="AD5" s="236"/>
      <c r="AE5" s="237"/>
      <c r="AF5" s="235" t="s">
        <v>49</v>
      </c>
      <c r="AG5" s="236"/>
      <c r="AH5" s="237"/>
      <c r="AI5" s="221" t="s">
        <v>38</v>
      </c>
      <c r="AJ5" s="222"/>
      <c r="AK5" s="223"/>
      <c r="AL5" s="185" t="s">
        <v>40</v>
      </c>
      <c r="AM5" s="186"/>
      <c r="AN5" s="186"/>
      <c r="AO5" s="187"/>
      <c r="AP5" s="185" t="s">
        <v>54</v>
      </c>
      <c r="AQ5" s="186"/>
      <c r="AR5" s="187"/>
      <c r="AS5" s="185" t="s">
        <v>47</v>
      </c>
      <c r="AT5" s="186"/>
      <c r="AU5" s="187"/>
      <c r="AV5" s="182" t="s">
        <v>62</v>
      </c>
      <c r="AW5" s="183"/>
      <c r="AX5" s="184"/>
      <c r="AY5" s="182" t="s">
        <v>55</v>
      </c>
      <c r="AZ5" s="183"/>
      <c r="BA5" s="184"/>
      <c r="BB5" s="182" t="s">
        <v>59</v>
      </c>
      <c r="BC5" s="183"/>
      <c r="BD5" s="184"/>
      <c r="BE5" s="182" t="s">
        <v>64</v>
      </c>
      <c r="BF5" s="183"/>
      <c r="BG5" s="184"/>
      <c r="BH5" s="182" t="s">
        <v>63</v>
      </c>
      <c r="BI5" s="183"/>
      <c r="BJ5" s="184"/>
      <c r="BK5" s="182" t="s">
        <v>69</v>
      </c>
      <c r="BL5" s="183"/>
      <c r="BM5" s="183"/>
      <c r="BN5" s="184"/>
      <c r="BO5" s="182" t="s">
        <v>60</v>
      </c>
      <c r="BP5" s="183"/>
      <c r="BQ5" s="184"/>
      <c r="BR5" s="182" t="s">
        <v>56</v>
      </c>
      <c r="BS5" s="183"/>
      <c r="BT5" s="184"/>
      <c r="BU5" s="182" t="s">
        <v>52</v>
      </c>
      <c r="BV5" s="183"/>
      <c r="BW5" s="184"/>
      <c r="BX5" s="182" t="s">
        <v>65</v>
      </c>
      <c r="BY5" s="183"/>
      <c r="BZ5" s="184"/>
      <c r="CA5" s="182" t="s">
        <v>57</v>
      </c>
      <c r="CB5" s="183"/>
      <c r="CC5" s="184"/>
      <c r="CD5" s="182" t="s">
        <v>61</v>
      </c>
      <c r="CE5" s="183"/>
      <c r="CF5" s="184"/>
      <c r="CG5" s="185" t="s">
        <v>67</v>
      </c>
      <c r="CH5" s="186"/>
      <c r="CI5" s="186"/>
      <c r="CJ5" s="187"/>
      <c r="CK5" s="199" t="s">
        <v>43</v>
      </c>
      <c r="CL5" s="200"/>
      <c r="CM5" s="201"/>
      <c r="CN5" s="259" t="s">
        <v>66</v>
      </c>
      <c r="CO5" s="200"/>
      <c r="CP5" s="201"/>
      <c r="CQ5" s="193" t="s">
        <v>50</v>
      </c>
      <c r="CR5" s="194"/>
      <c r="CS5" s="195"/>
      <c r="CT5" s="193" t="s">
        <v>42</v>
      </c>
      <c r="CU5" s="194"/>
      <c r="CV5" s="195"/>
      <c r="CW5" s="221" t="s">
        <v>41</v>
      </c>
      <c r="CX5" s="222"/>
      <c r="CY5" s="222"/>
      <c r="CZ5" s="223"/>
      <c r="DA5" s="221" t="s">
        <v>73</v>
      </c>
      <c r="DB5" s="222"/>
      <c r="DC5" s="223"/>
      <c r="DD5" s="193" t="s">
        <v>46</v>
      </c>
      <c r="DE5" s="194"/>
      <c r="DF5" s="195"/>
    </row>
    <row r="6" spans="1:112" ht="68.25" hidden="1" customHeight="1">
      <c r="A6" s="234"/>
      <c r="B6" s="234"/>
      <c r="C6" s="234"/>
      <c r="D6" s="230"/>
      <c r="E6" s="231"/>
      <c r="F6" s="232"/>
      <c r="G6" s="242"/>
      <c r="H6" s="243"/>
      <c r="I6" s="244"/>
      <c r="J6" s="30"/>
      <c r="K6" s="31"/>
      <c r="L6" s="32"/>
      <c r="M6" s="230"/>
      <c r="N6" s="231"/>
      <c r="O6" s="232"/>
      <c r="P6" s="41"/>
      <c r="Q6" s="41"/>
      <c r="R6" s="41"/>
      <c r="S6" s="252"/>
      <c r="T6" s="253"/>
      <c r="U6" s="253"/>
      <c r="V6" s="254"/>
      <c r="W6" s="33"/>
      <c r="X6" s="34"/>
      <c r="Y6" s="35"/>
      <c r="Z6" s="33"/>
      <c r="AA6" s="34"/>
      <c r="AB6" s="35"/>
      <c r="AC6" s="33"/>
      <c r="AD6" s="34"/>
      <c r="AE6" s="35"/>
      <c r="AF6" s="33"/>
      <c r="AG6" s="34"/>
      <c r="AH6" s="35"/>
      <c r="AI6" s="224"/>
      <c r="AJ6" s="225"/>
      <c r="AK6" s="226"/>
      <c r="AL6" s="207"/>
      <c r="AM6" s="208"/>
      <c r="AN6" s="208"/>
      <c r="AO6" s="209"/>
      <c r="AP6" s="188"/>
      <c r="AQ6" s="189"/>
      <c r="AR6" s="190"/>
      <c r="AS6" s="188"/>
      <c r="AT6" s="189"/>
      <c r="AU6" s="190"/>
      <c r="AV6" s="21"/>
      <c r="AW6" s="9"/>
      <c r="AX6" s="36"/>
      <c r="AY6" s="21"/>
      <c r="AZ6" s="9"/>
      <c r="BA6" s="36"/>
      <c r="BB6" s="21"/>
      <c r="BC6" s="9"/>
      <c r="BD6" s="36"/>
      <c r="BE6" s="37"/>
      <c r="BF6" s="37"/>
      <c r="BG6" s="37"/>
      <c r="BH6" s="37"/>
      <c r="BI6" s="37"/>
      <c r="BJ6" s="37"/>
      <c r="BK6" s="21"/>
      <c r="BL6" s="9"/>
      <c r="BM6" s="36"/>
      <c r="BN6" s="37"/>
      <c r="BO6" s="21"/>
      <c r="BP6" s="9"/>
      <c r="BQ6" s="36"/>
      <c r="BR6" s="21"/>
      <c r="BS6" s="9"/>
      <c r="BT6" s="36"/>
      <c r="BU6" s="21"/>
      <c r="BV6" s="9"/>
      <c r="BW6" s="36"/>
      <c r="BX6" s="37"/>
      <c r="BY6" s="37"/>
      <c r="BZ6" s="37"/>
      <c r="CA6" s="21"/>
      <c r="CB6" s="9"/>
      <c r="CC6" s="36"/>
      <c r="CD6" s="21"/>
      <c r="CE6" s="9"/>
      <c r="CF6" s="36"/>
      <c r="CG6" s="207"/>
      <c r="CH6" s="208"/>
      <c r="CI6" s="208"/>
      <c r="CJ6" s="209"/>
      <c r="CK6" s="202"/>
      <c r="CL6" s="203"/>
      <c r="CM6" s="204"/>
      <c r="CN6" s="39"/>
      <c r="CO6" s="39"/>
      <c r="CP6" s="39"/>
      <c r="CQ6" s="196"/>
      <c r="CR6" s="197"/>
      <c r="CS6" s="198"/>
      <c r="CT6" s="196"/>
      <c r="CU6" s="197"/>
      <c r="CV6" s="198"/>
      <c r="CW6" s="260"/>
      <c r="CX6" s="261"/>
      <c r="CY6" s="261"/>
      <c r="CZ6" s="262"/>
      <c r="DA6" s="44"/>
      <c r="DB6" s="44"/>
      <c r="DC6" s="44"/>
      <c r="DD6" s="196"/>
      <c r="DE6" s="197"/>
      <c r="DF6" s="198"/>
    </row>
    <row r="7" spans="1:112" s="53" customFormat="1" ht="66.75" customHeight="1" thickBot="1">
      <c r="A7" s="234"/>
      <c r="B7" s="234"/>
      <c r="C7" s="234"/>
      <c r="D7" s="45" t="s">
        <v>72</v>
      </c>
      <c r="E7" s="45" t="s">
        <v>33</v>
      </c>
      <c r="F7" s="43" t="s">
        <v>31</v>
      </c>
      <c r="G7" s="45" t="str">
        <f>D7</f>
        <v>розпис на                  січень-вересень</v>
      </c>
      <c r="H7" s="45" t="s">
        <v>33</v>
      </c>
      <c r="I7" s="43" t="s">
        <v>31</v>
      </c>
      <c r="J7" s="45" t="str">
        <f>D7</f>
        <v>розпис на                  січень-вересень</v>
      </c>
      <c r="K7" s="45" t="s">
        <v>33</v>
      </c>
      <c r="L7" s="43" t="s">
        <v>31</v>
      </c>
      <c r="M7" s="45" t="str">
        <f>D7</f>
        <v>розпис на                  січень-вересень</v>
      </c>
      <c r="N7" s="45" t="s">
        <v>33</v>
      </c>
      <c r="O7" s="43" t="s">
        <v>31</v>
      </c>
      <c r="P7" s="43" t="str">
        <f>D7</f>
        <v>розпис на                  січень-вересень</v>
      </c>
      <c r="Q7" s="43" t="s">
        <v>33</v>
      </c>
      <c r="R7" s="43" t="s">
        <v>31</v>
      </c>
      <c r="S7" s="45" t="str">
        <f>D7</f>
        <v>розпис на                  січень-вересень</v>
      </c>
      <c r="T7" s="45" t="s">
        <v>33</v>
      </c>
      <c r="U7" s="210" t="s">
        <v>35</v>
      </c>
      <c r="V7" s="211"/>
      <c r="W7" s="43" t="str">
        <f>D7</f>
        <v>розпис на                  січень-вересень</v>
      </c>
      <c r="X7" s="43" t="str">
        <f>E7</f>
        <v>направлено відкритих асигнувань</v>
      </c>
      <c r="Y7" s="43" t="str">
        <f>F7</f>
        <v>касові видатки</v>
      </c>
      <c r="Z7" s="43" t="str">
        <f>D7</f>
        <v>розпис на                  січень-вересень</v>
      </c>
      <c r="AA7" s="43" t="str">
        <f>E7</f>
        <v>направлено відкритих асигнувань</v>
      </c>
      <c r="AB7" s="43" t="str">
        <f>F7</f>
        <v>касові видатки</v>
      </c>
      <c r="AC7" s="43" t="str">
        <f>M7</f>
        <v>розпис на                  січень-вересень</v>
      </c>
      <c r="AD7" s="43" t="str">
        <f>E7</f>
        <v>направлено відкритих асигнувань</v>
      </c>
      <c r="AE7" s="43" t="str">
        <f>O7</f>
        <v>касові видатки</v>
      </c>
      <c r="AF7" s="43" t="str">
        <f>D7</f>
        <v>розпис на                  січень-вересень</v>
      </c>
      <c r="AG7" s="43" t="str">
        <f>H7</f>
        <v>направлено відкритих асигнувань</v>
      </c>
      <c r="AH7" s="43" t="str">
        <f>F7</f>
        <v>касові видатки</v>
      </c>
      <c r="AI7" s="46" t="str">
        <f>D7</f>
        <v>розпис на                  січень-вересень</v>
      </c>
      <c r="AJ7" s="46" t="s">
        <v>33</v>
      </c>
      <c r="AK7" s="51" t="s">
        <v>31</v>
      </c>
      <c r="AL7" s="45" t="str">
        <f>D7</f>
        <v>розпис на                  січень-вересень</v>
      </c>
      <c r="AM7" s="45" t="s">
        <v>33</v>
      </c>
      <c r="AN7" s="210" t="s">
        <v>31</v>
      </c>
      <c r="AO7" s="211"/>
      <c r="AP7" s="45" t="str">
        <f>D7</f>
        <v>розпис на                  січень-вересень</v>
      </c>
      <c r="AQ7" s="45" t="s">
        <v>33</v>
      </c>
      <c r="AR7" s="43" t="s">
        <v>31</v>
      </c>
      <c r="AS7" s="45" t="str">
        <f>G7</f>
        <v>розпис на                  січень-вересень</v>
      </c>
      <c r="AT7" s="45" t="s">
        <v>33</v>
      </c>
      <c r="AU7" s="43" t="s">
        <v>31</v>
      </c>
      <c r="AV7" s="43" t="str">
        <f>AL7</f>
        <v>розпис на                  січень-вересень</v>
      </c>
      <c r="AW7" s="45" t="s">
        <v>33</v>
      </c>
      <c r="AX7" s="43" t="s">
        <v>31</v>
      </c>
      <c r="AY7" s="43" t="str">
        <f>AP7</f>
        <v>розпис на                  січень-вересень</v>
      </c>
      <c r="AZ7" s="45" t="s">
        <v>33</v>
      </c>
      <c r="BA7" s="43" t="s">
        <v>31</v>
      </c>
      <c r="BB7" s="43" t="str">
        <f>D7</f>
        <v>розпис на                  січень-вересень</v>
      </c>
      <c r="BC7" s="43" t="str">
        <f>E7</f>
        <v>направлено відкритих асигнувань</v>
      </c>
      <c r="BD7" s="43" t="str">
        <f>F7</f>
        <v>касові видатки</v>
      </c>
      <c r="BE7" s="43" t="str">
        <f>D7</f>
        <v>розпис на                  січень-вересень</v>
      </c>
      <c r="BF7" s="43" t="s">
        <v>33</v>
      </c>
      <c r="BG7" s="43" t="s">
        <v>31</v>
      </c>
      <c r="BH7" s="46" t="str">
        <f>D7</f>
        <v>розпис на                  січень-вересень</v>
      </c>
      <c r="BI7" s="46" t="s">
        <v>33</v>
      </c>
      <c r="BJ7" s="51" t="str">
        <f>BD7</f>
        <v>касові видатки</v>
      </c>
      <c r="BK7" s="43" t="str">
        <f>D7</f>
        <v>розпис на                  січень-вересень</v>
      </c>
      <c r="BL7" s="43" t="str">
        <f>H7</f>
        <v>направлено відкритих асигнувань</v>
      </c>
      <c r="BM7" s="210" t="str">
        <f>I7</f>
        <v>касові видатки</v>
      </c>
      <c r="BN7" s="211"/>
      <c r="BO7" s="43" t="str">
        <f>BB7</f>
        <v>розпис на                  січень-вересень</v>
      </c>
      <c r="BP7" s="43" t="str">
        <f>H7</f>
        <v>направлено відкритих асигнувань</v>
      </c>
      <c r="BQ7" s="43" t="str">
        <f>I7</f>
        <v>касові видатки</v>
      </c>
      <c r="BR7" s="43" t="str">
        <f>BK7</f>
        <v>розпис на                  січень-вересень</v>
      </c>
      <c r="BS7" s="43" t="str">
        <f>K7</f>
        <v>направлено відкритих асигнувань</v>
      </c>
      <c r="BT7" s="43" t="str">
        <f>L7</f>
        <v>касові видатки</v>
      </c>
      <c r="BU7" s="43" t="str">
        <f>BB7</f>
        <v>розпис на                  січень-вересень</v>
      </c>
      <c r="BV7" s="43" t="str">
        <f>K7</f>
        <v>направлено відкритих асигнувань</v>
      </c>
      <c r="BW7" s="43" t="str">
        <f>L7</f>
        <v>касові видатки</v>
      </c>
      <c r="BX7" s="43" t="str">
        <f>D7</f>
        <v>розпис на                  січень-вересень</v>
      </c>
      <c r="BY7" s="43" t="s">
        <v>33</v>
      </c>
      <c r="BZ7" s="43" t="s">
        <v>31</v>
      </c>
      <c r="CA7" s="43" t="str">
        <f>BK7</f>
        <v>розпис на                  січень-вересень</v>
      </c>
      <c r="CB7" s="43" t="str">
        <f>N7</f>
        <v>направлено відкритих асигнувань</v>
      </c>
      <c r="CC7" s="43" t="str">
        <f>O7</f>
        <v>касові видатки</v>
      </c>
      <c r="CD7" s="43" t="str">
        <f>D7</f>
        <v>розпис на                  січень-вересень</v>
      </c>
      <c r="CE7" s="43" t="str">
        <f>E7</f>
        <v>направлено відкритих асигнувань</v>
      </c>
      <c r="CF7" s="43" t="str">
        <f>F7</f>
        <v>касові видатки</v>
      </c>
      <c r="CG7" s="45" t="str">
        <f>M7</f>
        <v>розпис на                  січень-вересень</v>
      </c>
      <c r="CH7" s="45" t="str">
        <f>N7</f>
        <v>направлено відкритих асигнувань</v>
      </c>
      <c r="CI7" s="246" t="str">
        <f>O7</f>
        <v>касові видатки</v>
      </c>
      <c r="CJ7" s="247"/>
      <c r="CK7" s="45" t="str">
        <f>S7</f>
        <v>розпис на                  січень-вересень</v>
      </c>
      <c r="CL7" s="45" t="s">
        <v>33</v>
      </c>
      <c r="CM7" s="43" t="str">
        <f>F7</f>
        <v>касові видатки</v>
      </c>
      <c r="CN7" s="52" t="str">
        <f>D7</f>
        <v>розпис на                  січень-вересень</v>
      </c>
      <c r="CO7" s="45" t="s">
        <v>33</v>
      </c>
      <c r="CP7" s="43" t="s">
        <v>31</v>
      </c>
      <c r="CQ7" s="46" t="str">
        <f>D7</f>
        <v>розпис на                  січень-вересень</v>
      </c>
      <c r="CR7" s="46" t="s">
        <v>33</v>
      </c>
      <c r="CS7" s="51" t="str">
        <f>CV7</f>
        <v>касові видатки</v>
      </c>
      <c r="CT7" s="46" t="str">
        <f>D7</f>
        <v>розпис на                  січень-вересень</v>
      </c>
      <c r="CU7" s="46" t="s">
        <v>33</v>
      </c>
      <c r="CV7" s="51" t="str">
        <f>F7</f>
        <v>касові видатки</v>
      </c>
      <c r="CW7" s="46" t="str">
        <f>D7</f>
        <v>розпис на                  січень-вересень</v>
      </c>
      <c r="CX7" s="46" t="s">
        <v>33</v>
      </c>
      <c r="CY7" s="205" t="str">
        <f>CV7</f>
        <v>касові видатки</v>
      </c>
      <c r="CZ7" s="206"/>
      <c r="DA7" s="46" t="str">
        <f>D7</f>
        <v>розпис на                  січень-вересень</v>
      </c>
      <c r="DB7" s="46" t="s">
        <v>33</v>
      </c>
      <c r="DC7" s="47" t="s">
        <v>31</v>
      </c>
      <c r="DD7" s="46" t="str">
        <f>D7</f>
        <v>розпис на                  січень-вересень</v>
      </c>
      <c r="DE7" s="46" t="s">
        <v>33</v>
      </c>
      <c r="DF7" s="51" t="str">
        <f>CY7</f>
        <v>касові видатки</v>
      </c>
    </row>
    <row r="8" spans="1:112" s="68" customFormat="1" ht="18.75" customHeight="1" thickBot="1">
      <c r="A8" s="54">
        <v>1</v>
      </c>
      <c r="B8" s="54">
        <v>2</v>
      </c>
      <c r="C8" s="54">
        <v>3</v>
      </c>
      <c r="D8" s="55">
        <v>4</v>
      </c>
      <c r="E8" s="56">
        <v>5</v>
      </c>
      <c r="F8" s="57">
        <v>6</v>
      </c>
      <c r="G8" s="55">
        <v>7</v>
      </c>
      <c r="H8" s="56">
        <v>8</v>
      </c>
      <c r="I8" s="57">
        <v>9</v>
      </c>
      <c r="J8" s="55">
        <v>10</v>
      </c>
      <c r="K8" s="56">
        <v>11</v>
      </c>
      <c r="L8" s="57">
        <v>12</v>
      </c>
      <c r="M8" s="55">
        <v>13</v>
      </c>
      <c r="N8" s="56">
        <v>14</v>
      </c>
      <c r="O8" s="57">
        <v>15</v>
      </c>
      <c r="P8" s="148">
        <v>16</v>
      </c>
      <c r="Q8" s="158">
        <v>17</v>
      </c>
      <c r="R8" s="148">
        <v>18</v>
      </c>
      <c r="S8" s="59">
        <v>19</v>
      </c>
      <c r="T8" s="60">
        <v>20</v>
      </c>
      <c r="U8" s="255">
        <v>21</v>
      </c>
      <c r="V8" s="256"/>
      <c r="W8" s="159">
        <v>22</v>
      </c>
      <c r="X8" s="160">
        <v>23</v>
      </c>
      <c r="Y8" s="161">
        <v>24</v>
      </c>
      <c r="Z8" s="159">
        <v>25</v>
      </c>
      <c r="AA8" s="160">
        <v>26</v>
      </c>
      <c r="AB8" s="161">
        <v>27</v>
      </c>
      <c r="AC8" s="61">
        <v>28</v>
      </c>
      <c r="AD8" s="62">
        <v>29</v>
      </c>
      <c r="AE8" s="63">
        <v>30</v>
      </c>
      <c r="AF8" s="61">
        <v>31</v>
      </c>
      <c r="AG8" s="62">
        <v>32</v>
      </c>
      <c r="AH8" s="63">
        <v>33</v>
      </c>
      <c r="AI8" s="64">
        <v>34</v>
      </c>
      <c r="AJ8" s="65">
        <v>35</v>
      </c>
      <c r="AK8" s="58">
        <v>36</v>
      </c>
      <c r="AL8" s="55">
        <v>37</v>
      </c>
      <c r="AM8" s="56">
        <v>38</v>
      </c>
      <c r="AN8" s="213">
        <v>39</v>
      </c>
      <c r="AO8" s="214"/>
      <c r="AP8" s="55">
        <v>40</v>
      </c>
      <c r="AQ8" s="56">
        <v>41</v>
      </c>
      <c r="AR8" s="57">
        <v>42</v>
      </c>
      <c r="AS8" s="55">
        <v>43</v>
      </c>
      <c r="AT8" s="56">
        <v>44</v>
      </c>
      <c r="AU8" s="57">
        <v>45</v>
      </c>
      <c r="AV8" s="66">
        <v>46</v>
      </c>
      <c r="AW8" s="42">
        <v>47</v>
      </c>
      <c r="AX8" s="67">
        <v>48</v>
      </c>
      <c r="AY8" s="66">
        <v>49</v>
      </c>
      <c r="AZ8" s="42">
        <v>50</v>
      </c>
      <c r="BA8" s="67">
        <v>51</v>
      </c>
      <c r="BB8" s="66">
        <v>52</v>
      </c>
      <c r="BC8" s="42">
        <v>53</v>
      </c>
      <c r="BD8" s="67">
        <v>54</v>
      </c>
      <c r="BE8" s="42">
        <v>55</v>
      </c>
      <c r="BF8" s="67">
        <v>56</v>
      </c>
      <c r="BG8" s="42">
        <v>57</v>
      </c>
      <c r="BH8" s="67">
        <v>58</v>
      </c>
      <c r="BI8" s="42">
        <v>59</v>
      </c>
      <c r="BJ8" s="67">
        <v>60</v>
      </c>
      <c r="BK8" s="42">
        <v>61</v>
      </c>
      <c r="BL8" s="67">
        <v>62</v>
      </c>
      <c r="BM8" s="180">
        <v>63</v>
      </c>
      <c r="BN8" s="181"/>
      <c r="BO8" s="67">
        <v>64</v>
      </c>
      <c r="BP8" s="42">
        <v>65</v>
      </c>
      <c r="BQ8" s="67">
        <v>66</v>
      </c>
      <c r="BR8" s="42">
        <v>67</v>
      </c>
      <c r="BS8" s="67">
        <v>68</v>
      </c>
      <c r="BT8" s="42">
        <v>69</v>
      </c>
      <c r="BU8" s="67">
        <v>70</v>
      </c>
      <c r="BV8" s="42">
        <v>71</v>
      </c>
      <c r="BW8" s="67">
        <v>72</v>
      </c>
      <c r="BX8" s="42">
        <v>73</v>
      </c>
      <c r="BY8" s="67">
        <v>74</v>
      </c>
      <c r="BZ8" s="42">
        <v>75</v>
      </c>
      <c r="CA8" s="67">
        <v>76</v>
      </c>
      <c r="CB8" s="42">
        <v>77</v>
      </c>
      <c r="CC8" s="67">
        <v>78</v>
      </c>
      <c r="CD8" s="66">
        <v>79</v>
      </c>
      <c r="CE8" s="67">
        <v>80</v>
      </c>
      <c r="CF8" s="42">
        <v>81</v>
      </c>
      <c r="CG8" s="67">
        <v>82</v>
      </c>
      <c r="CH8" s="42">
        <v>83</v>
      </c>
      <c r="CI8" s="248">
        <v>84</v>
      </c>
      <c r="CJ8" s="181"/>
      <c r="CK8" s="42">
        <v>85</v>
      </c>
      <c r="CL8" s="67">
        <v>86</v>
      </c>
      <c r="CM8" s="67">
        <v>87</v>
      </c>
      <c r="CN8" s="149">
        <v>88</v>
      </c>
      <c r="CO8" s="150">
        <v>89</v>
      </c>
      <c r="CP8" s="151">
        <v>90</v>
      </c>
      <c r="CQ8" s="42">
        <v>91</v>
      </c>
      <c r="CR8" s="67">
        <v>92</v>
      </c>
      <c r="CS8" s="42">
        <v>93</v>
      </c>
      <c r="CT8" s="67">
        <v>94</v>
      </c>
      <c r="CU8" s="42">
        <v>95</v>
      </c>
      <c r="CV8" s="67">
        <v>96</v>
      </c>
      <c r="CW8" s="42">
        <v>97</v>
      </c>
      <c r="CX8" s="67">
        <v>98</v>
      </c>
      <c r="CY8" s="180">
        <v>99</v>
      </c>
      <c r="CZ8" s="192"/>
      <c r="DA8" s="163">
        <v>100</v>
      </c>
      <c r="DB8" s="164">
        <v>101</v>
      </c>
      <c r="DC8" s="149">
        <v>102</v>
      </c>
      <c r="DD8" s="149">
        <v>103</v>
      </c>
      <c r="DE8" s="150">
        <v>104</v>
      </c>
      <c r="DF8" s="151">
        <v>105</v>
      </c>
    </row>
    <row r="9" spans="1:112" s="53" customFormat="1" ht="19.5" customHeight="1">
      <c r="A9" s="69">
        <v>1</v>
      </c>
      <c r="B9" s="70" t="s">
        <v>0</v>
      </c>
      <c r="C9" s="71">
        <f t="shared" ref="C9:C32" si="0">F9+I9+L9+O9+U9+Y9+AB9+AE9+AH9+AK9+AN9+AR9+AU9+AX9+BA9+BD9+BG9+BJ9+BM9+BQ9+BT9+BW9+BZ9+CC9+CF9+CI9+CM9+CP9+CS9+CV9+CY9+DF9</f>
        <v>9109372.2157200016</v>
      </c>
      <c r="D9" s="72">
        <v>2823797.8</v>
      </c>
      <c r="E9" s="73">
        <v>2790190.5808000001</v>
      </c>
      <c r="F9" s="74">
        <v>2790002.9846799998</v>
      </c>
      <c r="G9" s="72">
        <v>162683</v>
      </c>
      <c r="H9" s="73">
        <v>162683</v>
      </c>
      <c r="I9" s="74">
        <v>162682.96596</v>
      </c>
      <c r="J9" s="72">
        <v>31472</v>
      </c>
      <c r="K9" s="73">
        <v>25750.294969999999</v>
      </c>
      <c r="L9" s="74">
        <v>25749.639719999999</v>
      </c>
      <c r="M9" s="75">
        <v>1766444.4</v>
      </c>
      <c r="N9" s="76">
        <v>1570043.50554</v>
      </c>
      <c r="O9" s="50">
        <v>1566368.9458299999</v>
      </c>
      <c r="P9" s="75"/>
      <c r="Q9" s="76"/>
      <c r="R9" s="77"/>
      <c r="S9" s="75">
        <v>2023351.1</v>
      </c>
      <c r="T9" s="76">
        <v>2023351.1</v>
      </c>
      <c r="U9" s="50">
        <v>1998916.25835</v>
      </c>
      <c r="V9" s="78"/>
      <c r="W9" s="75">
        <v>5430</v>
      </c>
      <c r="X9" s="76">
        <v>5430</v>
      </c>
      <c r="Y9" s="50">
        <v>1950.67354</v>
      </c>
      <c r="Z9" s="75">
        <v>7867.8</v>
      </c>
      <c r="AA9" s="76">
        <v>7867.8</v>
      </c>
      <c r="AB9" s="77">
        <v>2166.74521</v>
      </c>
      <c r="AC9" s="79">
        <v>57352</v>
      </c>
      <c r="AD9" s="73">
        <v>57352</v>
      </c>
      <c r="AE9" s="74">
        <v>27032.30917</v>
      </c>
      <c r="AF9" s="72">
        <v>565.5</v>
      </c>
      <c r="AG9" s="73">
        <v>565.5</v>
      </c>
      <c r="AH9" s="74">
        <v>561.69227999999998</v>
      </c>
      <c r="AI9" s="80">
        <v>4241.6000000000004</v>
      </c>
      <c r="AJ9" s="81">
        <v>4241.6000000000004</v>
      </c>
      <c r="AK9" s="82">
        <v>4241.5896500000008</v>
      </c>
      <c r="AL9" s="72">
        <v>1812248.9</v>
      </c>
      <c r="AM9" s="73">
        <v>1812248.9</v>
      </c>
      <c r="AN9" s="49">
        <v>1809344.33788</v>
      </c>
      <c r="AO9" s="78"/>
      <c r="AP9" s="72"/>
      <c r="AQ9" s="73"/>
      <c r="AR9" s="74">
        <v>0</v>
      </c>
      <c r="AS9" s="72">
        <v>30737.9</v>
      </c>
      <c r="AT9" s="73">
        <v>30737.9</v>
      </c>
      <c r="AU9" s="74">
        <v>28706.977420000003</v>
      </c>
      <c r="AV9" s="72">
        <v>12490.919</v>
      </c>
      <c r="AW9" s="73">
        <v>12490.919</v>
      </c>
      <c r="AX9" s="74">
        <v>12490.824929999999</v>
      </c>
      <c r="AY9" s="72">
        <v>1180</v>
      </c>
      <c r="AZ9" s="73">
        <v>1180</v>
      </c>
      <c r="BA9" s="74">
        <v>1037.2357400000001</v>
      </c>
      <c r="BB9" s="72">
        <v>17360.5</v>
      </c>
      <c r="BC9" s="73">
        <v>17360.5</v>
      </c>
      <c r="BD9" s="74">
        <v>6975.3729999999996</v>
      </c>
      <c r="BE9" s="72">
        <v>3178.61</v>
      </c>
      <c r="BF9" s="73">
        <v>3178.61</v>
      </c>
      <c r="BG9" s="74">
        <v>3178.5541800000001</v>
      </c>
      <c r="BH9" s="80">
        <v>8603.3269999999993</v>
      </c>
      <c r="BI9" s="81">
        <v>8603.3269999999993</v>
      </c>
      <c r="BJ9" s="82">
        <v>6813.5043599999999</v>
      </c>
      <c r="BK9" s="72">
        <v>59549.599999999999</v>
      </c>
      <c r="BL9" s="73">
        <v>59549.599999999999</v>
      </c>
      <c r="BM9" s="49">
        <v>0</v>
      </c>
      <c r="BN9" s="78"/>
      <c r="BO9" s="72">
        <v>35832</v>
      </c>
      <c r="BP9" s="73">
        <v>35832</v>
      </c>
      <c r="BQ9" s="74">
        <v>17202.613100000002</v>
      </c>
      <c r="BR9" s="72"/>
      <c r="BS9" s="73"/>
      <c r="BT9" s="74">
        <v>0</v>
      </c>
      <c r="BU9" s="72"/>
      <c r="BV9" s="73"/>
      <c r="BW9" s="74">
        <v>0</v>
      </c>
      <c r="BX9" s="72">
        <v>20000</v>
      </c>
      <c r="BY9" s="73">
        <v>20000</v>
      </c>
      <c r="BZ9" s="74"/>
      <c r="CA9" s="72"/>
      <c r="CB9" s="73"/>
      <c r="CC9" s="74"/>
      <c r="CD9" s="72"/>
      <c r="CE9" s="73"/>
      <c r="CF9" s="74"/>
      <c r="CG9" s="75">
        <v>133620</v>
      </c>
      <c r="CH9" s="76">
        <v>133620</v>
      </c>
      <c r="CI9" s="50">
        <v>113130.99331000001</v>
      </c>
      <c r="CJ9" s="83"/>
      <c r="CK9" s="75"/>
      <c r="CL9" s="76"/>
      <c r="CM9" s="50">
        <v>0</v>
      </c>
      <c r="CN9" s="75"/>
      <c r="CO9" s="76"/>
      <c r="CP9" s="77"/>
      <c r="CQ9" s="86"/>
      <c r="CR9" s="81"/>
      <c r="CS9" s="82"/>
      <c r="CT9" s="80">
        <v>290.39999999999998</v>
      </c>
      <c r="CU9" s="81">
        <v>290.39999999999998</v>
      </c>
      <c r="CV9" s="82">
        <v>290.36377000000005</v>
      </c>
      <c r="CW9" s="80">
        <v>251797.7</v>
      </c>
      <c r="CX9" s="81">
        <v>100322.28827999999</v>
      </c>
      <c r="CY9" s="84">
        <v>103732.15499</v>
      </c>
      <c r="CZ9" s="85" t="s">
        <v>68</v>
      </c>
      <c r="DA9" s="166">
        <v>2537</v>
      </c>
      <c r="DB9" s="167">
        <v>0</v>
      </c>
      <c r="DC9" s="168"/>
      <c r="DD9" s="166">
        <v>447842.1</v>
      </c>
      <c r="DE9" s="167">
        <v>447842.1</v>
      </c>
      <c r="DF9" s="168">
        <v>426795.47865</v>
      </c>
      <c r="DG9" s="87"/>
      <c r="DH9" s="87"/>
    </row>
    <row r="10" spans="1:112" s="53" customFormat="1" ht="19.5" customHeight="1">
      <c r="A10" s="88">
        <v>2</v>
      </c>
      <c r="B10" s="89" t="s">
        <v>1</v>
      </c>
      <c r="C10" s="71">
        <f t="shared" si="0"/>
        <v>6468946.2914400017</v>
      </c>
      <c r="D10" s="90">
        <v>1639689.3</v>
      </c>
      <c r="E10" s="91">
        <v>1639689.3</v>
      </c>
      <c r="F10" s="92">
        <v>1639689.3</v>
      </c>
      <c r="G10" s="90">
        <v>111951.8</v>
      </c>
      <c r="H10" s="91">
        <v>111951.8</v>
      </c>
      <c r="I10" s="92">
        <v>111945.83926000001</v>
      </c>
      <c r="J10" s="90">
        <v>14981.5</v>
      </c>
      <c r="K10" s="91">
        <v>12345.09698</v>
      </c>
      <c r="L10" s="92">
        <v>12339.848179999999</v>
      </c>
      <c r="M10" s="90">
        <v>1632743.1</v>
      </c>
      <c r="N10" s="91">
        <v>1474174.7039999999</v>
      </c>
      <c r="O10" s="93">
        <v>1474123.91503</v>
      </c>
      <c r="P10" s="94"/>
      <c r="Q10" s="91"/>
      <c r="R10" s="48"/>
      <c r="S10" s="94">
        <v>1718460.9</v>
      </c>
      <c r="T10" s="91">
        <v>1718460.9</v>
      </c>
      <c r="U10" s="95">
        <v>1657138.69609</v>
      </c>
      <c r="V10" s="83"/>
      <c r="W10" s="94">
        <v>4800</v>
      </c>
      <c r="X10" s="91">
        <v>4800</v>
      </c>
      <c r="Y10" s="95">
        <v>2389.8440000000001</v>
      </c>
      <c r="Z10" s="94">
        <v>9294.5</v>
      </c>
      <c r="AA10" s="91">
        <v>9294.5</v>
      </c>
      <c r="AB10" s="48">
        <v>4615.2201999999997</v>
      </c>
      <c r="AC10" s="93">
        <v>49003.1</v>
      </c>
      <c r="AD10" s="91">
        <v>49003.1</v>
      </c>
      <c r="AE10" s="92">
        <v>20660.85931</v>
      </c>
      <c r="AF10" s="90">
        <v>370.1</v>
      </c>
      <c r="AG10" s="91">
        <v>370.1</v>
      </c>
      <c r="AH10" s="92">
        <v>313.58479999999997</v>
      </c>
      <c r="AI10" s="90">
        <v>2776.2</v>
      </c>
      <c r="AJ10" s="96">
        <v>2776.2</v>
      </c>
      <c r="AK10" s="97">
        <v>2454.6481100000001</v>
      </c>
      <c r="AL10" s="94">
        <v>1193338.2</v>
      </c>
      <c r="AM10" s="91">
        <v>1193338.2</v>
      </c>
      <c r="AN10" s="95">
        <v>1170721.2405699999</v>
      </c>
      <c r="AO10" s="83"/>
      <c r="AP10" s="94">
        <v>0</v>
      </c>
      <c r="AQ10" s="91">
        <v>0</v>
      </c>
      <c r="AR10" s="48">
        <v>0</v>
      </c>
      <c r="AS10" s="94">
        <v>20119.099999999999</v>
      </c>
      <c r="AT10" s="91">
        <v>20119.099999999999</v>
      </c>
      <c r="AU10" s="48">
        <v>15928.7628</v>
      </c>
      <c r="AV10" s="94">
        <v>12632.891</v>
      </c>
      <c r="AW10" s="91">
        <v>12632.891</v>
      </c>
      <c r="AX10" s="48">
        <v>10244.95139</v>
      </c>
      <c r="AY10" s="94"/>
      <c r="AZ10" s="91"/>
      <c r="BA10" s="48">
        <v>0</v>
      </c>
      <c r="BB10" s="94">
        <v>6906.3</v>
      </c>
      <c r="BC10" s="91">
        <v>6906.3</v>
      </c>
      <c r="BD10" s="48">
        <v>121.371</v>
      </c>
      <c r="BE10" s="94">
        <v>1071.1690000000001</v>
      </c>
      <c r="BF10" s="91">
        <v>1071.1690000000001</v>
      </c>
      <c r="BG10" s="48">
        <v>0</v>
      </c>
      <c r="BH10" s="98">
        <v>5737.93</v>
      </c>
      <c r="BI10" s="96">
        <v>5737.93</v>
      </c>
      <c r="BJ10" s="97">
        <v>3163.1764500000004</v>
      </c>
      <c r="BK10" s="94">
        <v>37886.800000000003</v>
      </c>
      <c r="BL10" s="91">
        <v>37886.800000000003</v>
      </c>
      <c r="BM10" s="95">
        <v>0</v>
      </c>
      <c r="BN10" s="83"/>
      <c r="BO10" s="94">
        <v>70919</v>
      </c>
      <c r="BP10" s="91">
        <v>70919</v>
      </c>
      <c r="BQ10" s="48">
        <v>28087.099340000001</v>
      </c>
      <c r="BR10" s="94">
        <v>6657.3</v>
      </c>
      <c r="BS10" s="91">
        <v>6657.3</v>
      </c>
      <c r="BT10" s="48">
        <v>0</v>
      </c>
      <c r="BU10" s="94"/>
      <c r="BV10" s="91"/>
      <c r="BW10" s="48">
        <v>0</v>
      </c>
      <c r="BX10" s="94"/>
      <c r="BY10" s="91"/>
      <c r="BZ10" s="48"/>
      <c r="CA10" s="94"/>
      <c r="CB10" s="91"/>
      <c r="CC10" s="48">
        <v>0</v>
      </c>
      <c r="CD10" s="94"/>
      <c r="CE10" s="91"/>
      <c r="CF10" s="48"/>
      <c r="CG10" s="94">
        <v>22719</v>
      </c>
      <c r="CH10" s="91">
        <v>22719</v>
      </c>
      <c r="CI10" s="95">
        <v>25909.715530000001</v>
      </c>
      <c r="CJ10" s="83" t="s">
        <v>68</v>
      </c>
      <c r="CK10" s="94"/>
      <c r="CL10" s="91"/>
      <c r="CM10" s="95">
        <v>0</v>
      </c>
      <c r="CN10" s="94"/>
      <c r="CO10" s="91"/>
      <c r="CP10" s="48"/>
      <c r="CQ10" s="102"/>
      <c r="CR10" s="96"/>
      <c r="CS10" s="97"/>
      <c r="CT10" s="98">
        <v>296.39999999999998</v>
      </c>
      <c r="CU10" s="96">
        <v>296.39999999999998</v>
      </c>
      <c r="CV10" s="97">
        <v>296.35617999999999</v>
      </c>
      <c r="CW10" s="98">
        <v>237107.4</v>
      </c>
      <c r="CX10" s="96">
        <v>46292.605000000003</v>
      </c>
      <c r="CY10" s="100">
        <v>50352.379369999995</v>
      </c>
      <c r="CZ10" s="101" t="s">
        <v>68</v>
      </c>
      <c r="DA10" s="98">
        <v>793</v>
      </c>
      <c r="DB10" s="96">
        <v>0</v>
      </c>
      <c r="DC10" s="97"/>
      <c r="DD10" s="98">
        <v>282796.2</v>
      </c>
      <c r="DE10" s="96">
        <v>282796.2</v>
      </c>
      <c r="DF10" s="97">
        <v>238449.48383000001</v>
      </c>
      <c r="DG10" s="87"/>
      <c r="DH10" s="87"/>
    </row>
    <row r="11" spans="1:112" s="53" customFormat="1" ht="20.25" customHeight="1">
      <c r="A11" s="88">
        <v>3</v>
      </c>
      <c r="B11" s="89" t="s">
        <v>2</v>
      </c>
      <c r="C11" s="71">
        <f t="shared" si="0"/>
        <v>15085946.425899995</v>
      </c>
      <c r="D11" s="94">
        <v>4372818.3</v>
      </c>
      <c r="E11" s="91">
        <v>4372818.3</v>
      </c>
      <c r="F11" s="74">
        <v>4370049.8229</v>
      </c>
      <c r="G11" s="94">
        <v>39350.6</v>
      </c>
      <c r="H11" s="91">
        <v>39350.6</v>
      </c>
      <c r="I11" s="48">
        <v>39350.444229999994</v>
      </c>
      <c r="J11" s="94">
        <v>89871.3</v>
      </c>
      <c r="K11" s="91">
        <v>77222.774449999997</v>
      </c>
      <c r="L11" s="48">
        <v>77182.57895000001</v>
      </c>
      <c r="M11" s="94">
        <v>3119968.1</v>
      </c>
      <c r="N11" s="91">
        <v>2767901.8890800001</v>
      </c>
      <c r="O11" s="95">
        <v>2767630.4798900001</v>
      </c>
      <c r="P11" s="94"/>
      <c r="Q11" s="91"/>
      <c r="R11" s="48"/>
      <c r="S11" s="94">
        <v>3310993.9</v>
      </c>
      <c r="T11" s="91">
        <v>3310993.9</v>
      </c>
      <c r="U11" s="95">
        <v>3083847.9037800003</v>
      </c>
      <c r="V11" s="83"/>
      <c r="W11" s="94">
        <v>5430</v>
      </c>
      <c r="X11" s="91">
        <v>5430</v>
      </c>
      <c r="Y11" s="95">
        <v>1588.5238999999999</v>
      </c>
      <c r="Z11" s="94">
        <v>39860.699999999997</v>
      </c>
      <c r="AA11" s="91">
        <v>39860.699999999997</v>
      </c>
      <c r="AB11" s="48">
        <v>6141.9920000000002</v>
      </c>
      <c r="AC11" s="99">
        <v>87559.1</v>
      </c>
      <c r="AD11" s="91">
        <v>87559.1</v>
      </c>
      <c r="AE11" s="48">
        <v>27548.151699999999</v>
      </c>
      <c r="AF11" s="94">
        <v>1148.5999999999999</v>
      </c>
      <c r="AG11" s="91">
        <v>1148.5999999999999</v>
      </c>
      <c r="AH11" s="48">
        <v>1113.912</v>
      </c>
      <c r="AI11" s="98">
        <v>8615.7000000000007</v>
      </c>
      <c r="AJ11" s="96">
        <v>8615.7000000000007</v>
      </c>
      <c r="AK11" s="97">
        <v>8441.9069899999995</v>
      </c>
      <c r="AL11" s="94">
        <v>3816642.4</v>
      </c>
      <c r="AM11" s="91">
        <v>3816642.4</v>
      </c>
      <c r="AN11" s="95">
        <v>3747193.6786599997</v>
      </c>
      <c r="AO11" s="83"/>
      <c r="AP11" s="94"/>
      <c r="AQ11" s="91"/>
      <c r="AR11" s="48">
        <v>0</v>
      </c>
      <c r="AS11" s="94">
        <v>62436.2</v>
      </c>
      <c r="AT11" s="91">
        <v>62436.2</v>
      </c>
      <c r="AU11" s="48">
        <v>60426.302619999995</v>
      </c>
      <c r="AV11" s="94">
        <v>16848.3</v>
      </c>
      <c r="AW11" s="91">
        <v>16848.3</v>
      </c>
      <c r="AX11" s="48">
        <v>16566.785599999999</v>
      </c>
      <c r="AY11" s="94">
        <v>10229.51</v>
      </c>
      <c r="AZ11" s="91">
        <v>10229.51</v>
      </c>
      <c r="BA11" s="48">
        <v>9062.3846400000002</v>
      </c>
      <c r="BB11" s="94">
        <v>56547.9</v>
      </c>
      <c r="BC11" s="91">
        <v>56547.9</v>
      </c>
      <c r="BD11" s="48">
        <v>5995.9605700000002</v>
      </c>
      <c r="BE11" s="94">
        <v>3002.0839999999998</v>
      </c>
      <c r="BF11" s="91">
        <v>3002.0839999999998</v>
      </c>
      <c r="BG11" s="48">
        <v>3001.1637299999998</v>
      </c>
      <c r="BH11" s="98">
        <v>3686.8690000000001</v>
      </c>
      <c r="BI11" s="96">
        <v>3686.8690000000001</v>
      </c>
      <c r="BJ11" s="97">
        <v>1651.50504</v>
      </c>
      <c r="BK11" s="94">
        <v>40401.1</v>
      </c>
      <c r="BL11" s="91">
        <v>40401.1</v>
      </c>
      <c r="BM11" s="95">
        <v>32022.816899999998</v>
      </c>
      <c r="BN11" s="83"/>
      <c r="BO11" s="94">
        <v>104680</v>
      </c>
      <c r="BP11" s="91">
        <v>104680</v>
      </c>
      <c r="BQ11" s="48">
        <v>33181.713579999996</v>
      </c>
      <c r="BR11" s="94">
        <v>21431.5</v>
      </c>
      <c r="BS11" s="91">
        <v>21431.5</v>
      </c>
      <c r="BT11" s="48">
        <v>7028.8133699999998</v>
      </c>
      <c r="BU11" s="94">
        <v>27654.16</v>
      </c>
      <c r="BV11" s="91">
        <v>0</v>
      </c>
      <c r="BW11" s="48">
        <v>0</v>
      </c>
      <c r="BX11" s="94"/>
      <c r="BY11" s="91"/>
      <c r="BZ11" s="48"/>
      <c r="CA11" s="94"/>
      <c r="CB11" s="91"/>
      <c r="CC11" s="48">
        <v>0</v>
      </c>
      <c r="CD11" s="94"/>
      <c r="CE11" s="91"/>
      <c r="CF11" s="48"/>
      <c r="CG11" s="94">
        <v>49260</v>
      </c>
      <c r="CH11" s="91">
        <v>49260</v>
      </c>
      <c r="CI11" s="95">
        <v>131434.94886999999</v>
      </c>
      <c r="CJ11" s="83" t="s">
        <v>68</v>
      </c>
      <c r="CK11" s="94">
        <v>6360</v>
      </c>
      <c r="CL11" s="91">
        <v>6360</v>
      </c>
      <c r="CM11" s="100">
        <v>5094.7463099999995</v>
      </c>
      <c r="CN11" s="94"/>
      <c r="CO11" s="91"/>
      <c r="CP11" s="97"/>
      <c r="CQ11" s="102">
        <v>996944</v>
      </c>
      <c r="CR11" s="96">
        <v>377500.16191000002</v>
      </c>
      <c r="CS11" s="97">
        <v>293270.72424000001</v>
      </c>
      <c r="CT11" s="98">
        <v>1602.4</v>
      </c>
      <c r="CU11" s="96">
        <v>1602.4</v>
      </c>
      <c r="CV11" s="97">
        <v>1560.1028000000001</v>
      </c>
      <c r="CW11" s="98">
        <v>438403</v>
      </c>
      <c r="CX11" s="96">
        <v>76076.52274</v>
      </c>
      <c r="CY11" s="100">
        <v>103585.06137000001</v>
      </c>
      <c r="CZ11" s="101" t="s">
        <v>68</v>
      </c>
      <c r="DA11" s="98">
        <v>5318</v>
      </c>
      <c r="DB11" s="96">
        <v>0</v>
      </c>
      <c r="DC11" s="97"/>
      <c r="DD11" s="98">
        <v>397326.3</v>
      </c>
      <c r="DE11" s="96">
        <v>397326.3</v>
      </c>
      <c r="DF11" s="97">
        <v>251974.00125999999</v>
      </c>
      <c r="DG11" s="87"/>
      <c r="DH11" s="87"/>
    </row>
    <row r="12" spans="1:112" s="53" customFormat="1" ht="19.5" customHeight="1">
      <c r="A12" s="88">
        <v>4</v>
      </c>
      <c r="B12" s="89" t="s">
        <v>3</v>
      </c>
      <c r="C12" s="71">
        <f t="shared" si="0"/>
        <v>8719983.4594599996</v>
      </c>
      <c r="D12" s="94">
        <v>2661541.1</v>
      </c>
      <c r="E12" s="91">
        <v>2661541.1</v>
      </c>
      <c r="F12" s="74">
        <v>2651360.0306199999</v>
      </c>
      <c r="G12" s="94">
        <v>75944.3</v>
      </c>
      <c r="H12" s="91">
        <v>75944.3</v>
      </c>
      <c r="I12" s="48">
        <v>75922.391510000001</v>
      </c>
      <c r="J12" s="94">
        <v>28124.400000000001</v>
      </c>
      <c r="K12" s="91">
        <v>26964.97651</v>
      </c>
      <c r="L12" s="48">
        <v>26956.264510000001</v>
      </c>
      <c r="M12" s="94">
        <v>2042349.9</v>
      </c>
      <c r="N12" s="91">
        <v>1759089.5465299999</v>
      </c>
      <c r="O12" s="95">
        <v>1739812.2514800001</v>
      </c>
      <c r="P12" s="94">
        <v>7188</v>
      </c>
      <c r="Q12" s="91">
        <v>7188</v>
      </c>
      <c r="R12" s="48"/>
      <c r="S12" s="94">
        <v>1663770.4</v>
      </c>
      <c r="T12" s="91">
        <v>1663770.4</v>
      </c>
      <c r="U12" s="95">
        <v>1559029.9330999998</v>
      </c>
      <c r="V12" s="83"/>
      <c r="W12" s="94">
        <v>2930</v>
      </c>
      <c r="X12" s="91">
        <v>2930</v>
      </c>
      <c r="Y12" s="95">
        <v>994.17</v>
      </c>
      <c r="Z12" s="94">
        <v>15022.4</v>
      </c>
      <c r="AA12" s="91">
        <v>15022.4</v>
      </c>
      <c r="AB12" s="48">
        <v>1299.00449</v>
      </c>
      <c r="AC12" s="99">
        <v>46393.599999999999</v>
      </c>
      <c r="AD12" s="91">
        <v>46393.599999999999</v>
      </c>
      <c r="AE12" s="48">
        <v>11387.457179999999</v>
      </c>
      <c r="AF12" s="94">
        <v>695.4</v>
      </c>
      <c r="AG12" s="91">
        <v>695.4</v>
      </c>
      <c r="AH12" s="48">
        <v>0</v>
      </c>
      <c r="AI12" s="98">
        <v>5215.5</v>
      </c>
      <c r="AJ12" s="96">
        <v>5215.5</v>
      </c>
      <c r="AK12" s="97">
        <v>2386.8635399999998</v>
      </c>
      <c r="AL12" s="94">
        <v>2344779.7000000002</v>
      </c>
      <c r="AM12" s="91">
        <v>2344779.7000000002</v>
      </c>
      <c r="AN12" s="95">
        <v>2205388.5799699998</v>
      </c>
      <c r="AO12" s="83"/>
      <c r="AP12" s="94"/>
      <c r="AQ12" s="91"/>
      <c r="AR12" s="48">
        <v>0</v>
      </c>
      <c r="AS12" s="94">
        <v>37795.300000000003</v>
      </c>
      <c r="AT12" s="91">
        <v>37795.300000000003</v>
      </c>
      <c r="AU12" s="48">
        <v>35658.430630000003</v>
      </c>
      <c r="AV12" s="94">
        <v>469.70600000000002</v>
      </c>
      <c r="AW12" s="91">
        <v>469.70600000000002</v>
      </c>
      <c r="AX12" s="48">
        <v>0</v>
      </c>
      <c r="AY12" s="94">
        <v>52961.175999999999</v>
      </c>
      <c r="AZ12" s="91">
        <v>52961.175999999999</v>
      </c>
      <c r="BA12" s="48">
        <v>11435.709800000001</v>
      </c>
      <c r="BB12" s="94">
        <v>45415.4</v>
      </c>
      <c r="BC12" s="91">
        <v>45415.4</v>
      </c>
      <c r="BD12" s="48">
        <v>7507.4080000000004</v>
      </c>
      <c r="BE12" s="94"/>
      <c r="BF12" s="91"/>
      <c r="BG12" s="48">
        <v>0</v>
      </c>
      <c r="BH12" s="98">
        <v>1743.856</v>
      </c>
      <c r="BI12" s="96">
        <v>1743.856</v>
      </c>
      <c r="BJ12" s="97">
        <v>690.19200000000001</v>
      </c>
      <c r="BK12" s="94">
        <v>29901.8</v>
      </c>
      <c r="BL12" s="91">
        <v>29901.8</v>
      </c>
      <c r="BM12" s="95">
        <v>0</v>
      </c>
      <c r="BN12" s="83"/>
      <c r="BO12" s="94">
        <v>22054</v>
      </c>
      <c r="BP12" s="91">
        <v>22054</v>
      </c>
      <c r="BQ12" s="48">
        <v>5249.9298399999998</v>
      </c>
      <c r="BR12" s="94"/>
      <c r="BS12" s="91"/>
      <c r="BT12" s="48">
        <v>0</v>
      </c>
      <c r="BU12" s="94">
        <v>422086.47599999997</v>
      </c>
      <c r="BV12" s="91">
        <v>26342.12285</v>
      </c>
      <c r="BW12" s="48">
        <v>26342.12285</v>
      </c>
      <c r="BX12" s="94"/>
      <c r="BY12" s="91"/>
      <c r="BZ12" s="48">
        <v>0</v>
      </c>
      <c r="CA12" s="94"/>
      <c r="CB12" s="91"/>
      <c r="CC12" s="48">
        <v>0</v>
      </c>
      <c r="CD12" s="94"/>
      <c r="CE12" s="91"/>
      <c r="CF12" s="48"/>
      <c r="CG12" s="94">
        <v>37698</v>
      </c>
      <c r="CH12" s="91">
        <v>37698</v>
      </c>
      <c r="CI12" s="95">
        <v>59308.095809999999</v>
      </c>
      <c r="CJ12" s="83" t="s">
        <v>68</v>
      </c>
      <c r="CK12" s="94"/>
      <c r="CL12" s="91"/>
      <c r="CM12" s="95">
        <v>0</v>
      </c>
      <c r="CN12" s="94"/>
      <c r="CO12" s="91"/>
      <c r="CP12" s="48"/>
      <c r="CQ12" s="102"/>
      <c r="CR12" s="96"/>
      <c r="CS12" s="97"/>
      <c r="CT12" s="98">
        <v>440.5</v>
      </c>
      <c r="CU12" s="96">
        <v>440.5</v>
      </c>
      <c r="CV12" s="97">
        <v>440.5</v>
      </c>
      <c r="CW12" s="98"/>
      <c r="CX12" s="96"/>
      <c r="CY12" s="100">
        <v>0</v>
      </c>
      <c r="CZ12" s="101"/>
      <c r="DA12" s="98">
        <v>13807</v>
      </c>
      <c r="DB12" s="96">
        <v>0</v>
      </c>
      <c r="DC12" s="97"/>
      <c r="DD12" s="98">
        <v>400263.7</v>
      </c>
      <c r="DE12" s="96">
        <v>400263.7</v>
      </c>
      <c r="DF12" s="97">
        <v>298814.12413000001</v>
      </c>
      <c r="DG12" s="87"/>
      <c r="DH12" s="87"/>
    </row>
    <row r="13" spans="1:112" s="53" customFormat="1" ht="19.5" customHeight="1">
      <c r="A13" s="88">
        <v>5</v>
      </c>
      <c r="B13" s="89" t="s">
        <v>4</v>
      </c>
      <c r="C13" s="71">
        <f t="shared" si="0"/>
        <v>7318846.5709599992</v>
      </c>
      <c r="D13" s="94">
        <v>2233519.6</v>
      </c>
      <c r="E13" s="91">
        <v>2233519.6</v>
      </c>
      <c r="F13" s="74">
        <v>2233462.588</v>
      </c>
      <c r="G13" s="94">
        <v>153517.29999999999</v>
      </c>
      <c r="H13" s="91">
        <v>153517.29999999999</v>
      </c>
      <c r="I13" s="48">
        <v>153514.41876</v>
      </c>
      <c r="J13" s="94">
        <v>27234.7</v>
      </c>
      <c r="K13" s="91">
        <v>25366.648389999998</v>
      </c>
      <c r="L13" s="48">
        <v>25366.648390000002</v>
      </c>
      <c r="M13" s="94">
        <v>1633193.2</v>
      </c>
      <c r="N13" s="91">
        <v>1433482.66423</v>
      </c>
      <c r="O13" s="95">
        <v>1433256.7078199999</v>
      </c>
      <c r="P13" s="94"/>
      <c r="Q13" s="91"/>
      <c r="R13" s="48"/>
      <c r="S13" s="94">
        <v>1681847.5</v>
      </c>
      <c r="T13" s="91">
        <v>1681847.5</v>
      </c>
      <c r="U13" s="95">
        <v>1625139.7573299999</v>
      </c>
      <c r="V13" s="83"/>
      <c r="W13" s="94">
        <v>2930</v>
      </c>
      <c r="X13" s="91">
        <v>2930</v>
      </c>
      <c r="Y13" s="95">
        <v>2320.9032000000002</v>
      </c>
      <c r="Z13" s="94">
        <v>11133.3</v>
      </c>
      <c r="AA13" s="91">
        <v>11133.3</v>
      </c>
      <c r="AB13" s="48">
        <v>3533.9288900000001</v>
      </c>
      <c r="AC13" s="99">
        <v>47160.9</v>
      </c>
      <c r="AD13" s="91">
        <v>47160.9</v>
      </c>
      <c r="AE13" s="48">
        <v>13240.59764</v>
      </c>
      <c r="AF13" s="94">
        <v>441.2</v>
      </c>
      <c r="AG13" s="91">
        <v>441.2</v>
      </c>
      <c r="AH13" s="48">
        <v>367.19725</v>
      </c>
      <c r="AI13" s="98">
        <v>3308.5</v>
      </c>
      <c r="AJ13" s="96">
        <v>3308.5</v>
      </c>
      <c r="AK13" s="97">
        <v>2924.8953099999999</v>
      </c>
      <c r="AL13" s="94">
        <v>1456009.1</v>
      </c>
      <c r="AM13" s="91">
        <v>1456009.1</v>
      </c>
      <c r="AN13" s="95">
        <v>1419050.9486800001</v>
      </c>
      <c r="AO13" s="83"/>
      <c r="AP13" s="94">
        <v>11538</v>
      </c>
      <c r="AQ13" s="91">
        <v>11538</v>
      </c>
      <c r="AR13" s="48">
        <v>11538</v>
      </c>
      <c r="AS13" s="94">
        <v>23975.5</v>
      </c>
      <c r="AT13" s="91">
        <v>23975.5</v>
      </c>
      <c r="AU13" s="48">
        <v>22164.569489999998</v>
      </c>
      <c r="AV13" s="94">
        <v>25357.446</v>
      </c>
      <c r="AW13" s="91">
        <v>25357.446</v>
      </c>
      <c r="AX13" s="48">
        <v>23772.238710000001</v>
      </c>
      <c r="AY13" s="94">
        <v>18000</v>
      </c>
      <c r="AZ13" s="91">
        <v>18000</v>
      </c>
      <c r="BA13" s="48">
        <v>11115.373539999999</v>
      </c>
      <c r="BB13" s="94">
        <v>18255.5</v>
      </c>
      <c r="BC13" s="91">
        <v>18255.5</v>
      </c>
      <c r="BD13" s="48">
        <v>0</v>
      </c>
      <c r="BE13" s="94">
        <v>577.04399999999998</v>
      </c>
      <c r="BF13" s="91">
        <v>577.04399999999998</v>
      </c>
      <c r="BG13" s="48">
        <v>577.04373999999996</v>
      </c>
      <c r="BH13" s="98">
        <v>23449.453000000001</v>
      </c>
      <c r="BI13" s="96">
        <v>23449.453000000001</v>
      </c>
      <c r="BJ13" s="97">
        <v>15437.6641</v>
      </c>
      <c r="BK13" s="94">
        <v>38913.5</v>
      </c>
      <c r="BL13" s="91">
        <v>38913.5</v>
      </c>
      <c r="BM13" s="95">
        <v>0</v>
      </c>
      <c r="BN13" s="83"/>
      <c r="BO13" s="94">
        <v>109665</v>
      </c>
      <c r="BP13" s="91">
        <v>109665</v>
      </c>
      <c r="BQ13" s="48">
        <v>52575.376939999995</v>
      </c>
      <c r="BR13" s="94"/>
      <c r="BS13" s="91"/>
      <c r="BT13" s="48">
        <v>0</v>
      </c>
      <c r="BU13" s="94"/>
      <c r="BV13" s="91"/>
      <c r="BW13" s="48">
        <v>0</v>
      </c>
      <c r="BX13" s="94"/>
      <c r="BY13" s="91"/>
      <c r="BZ13" s="48">
        <v>0</v>
      </c>
      <c r="CA13" s="94"/>
      <c r="CB13" s="91"/>
      <c r="CC13" s="48">
        <v>0</v>
      </c>
      <c r="CD13" s="94"/>
      <c r="CE13" s="91"/>
      <c r="CF13" s="48"/>
      <c r="CG13" s="94">
        <v>22187</v>
      </c>
      <c r="CH13" s="91">
        <v>22187</v>
      </c>
      <c r="CI13" s="95">
        <v>23552.575489999999</v>
      </c>
      <c r="CJ13" s="83" t="s">
        <v>68</v>
      </c>
      <c r="CK13" s="94"/>
      <c r="CL13" s="91"/>
      <c r="CM13" s="95">
        <v>0</v>
      </c>
      <c r="CN13" s="94"/>
      <c r="CO13" s="91"/>
      <c r="CP13" s="48"/>
      <c r="CQ13" s="102"/>
      <c r="CR13" s="96"/>
      <c r="CS13" s="97"/>
      <c r="CT13" s="98">
        <v>558</v>
      </c>
      <c r="CU13" s="96">
        <v>558</v>
      </c>
      <c r="CV13" s="97">
        <v>525.17250999999999</v>
      </c>
      <c r="CW13" s="103"/>
      <c r="CX13" s="96"/>
      <c r="CY13" s="100">
        <v>0</v>
      </c>
      <c r="CZ13" s="101"/>
      <c r="DA13" s="98">
        <v>2405</v>
      </c>
      <c r="DB13" s="96">
        <v>0</v>
      </c>
      <c r="DC13" s="97"/>
      <c r="DD13" s="98">
        <v>443066.1</v>
      </c>
      <c r="DE13" s="96">
        <v>443066.1</v>
      </c>
      <c r="DF13" s="97">
        <v>245409.96516999998</v>
      </c>
      <c r="DG13" s="87"/>
      <c r="DH13" s="87"/>
    </row>
    <row r="14" spans="1:112" s="53" customFormat="1" ht="19.5" customHeight="1">
      <c r="A14" s="88">
        <v>6</v>
      </c>
      <c r="B14" s="89" t="s">
        <v>5</v>
      </c>
      <c r="C14" s="71">
        <f t="shared" si="0"/>
        <v>6704417.1271299981</v>
      </c>
      <c r="D14" s="94">
        <v>1230943</v>
      </c>
      <c r="E14" s="91">
        <v>1230943</v>
      </c>
      <c r="F14" s="74">
        <v>1230900.04067</v>
      </c>
      <c r="G14" s="94">
        <v>61150.5</v>
      </c>
      <c r="H14" s="91">
        <v>61150.5</v>
      </c>
      <c r="I14" s="48">
        <v>61143.320030000003</v>
      </c>
      <c r="J14" s="94">
        <v>21952.6</v>
      </c>
      <c r="K14" s="91">
        <v>18603.342229999998</v>
      </c>
      <c r="L14" s="48">
        <v>16708.934119999998</v>
      </c>
      <c r="M14" s="94">
        <v>2035828.7</v>
      </c>
      <c r="N14" s="91">
        <v>1828306.8230000001</v>
      </c>
      <c r="O14" s="95">
        <v>1828000.6688599999</v>
      </c>
      <c r="P14" s="94"/>
      <c r="Q14" s="91"/>
      <c r="R14" s="48"/>
      <c r="S14" s="94">
        <v>2128315.2000000002</v>
      </c>
      <c r="T14" s="91">
        <v>2128315.2000000002</v>
      </c>
      <c r="U14" s="95">
        <v>1945952.0411800002</v>
      </c>
      <c r="V14" s="83"/>
      <c r="W14" s="94">
        <v>2300</v>
      </c>
      <c r="X14" s="91">
        <v>2300</v>
      </c>
      <c r="Y14" s="95">
        <v>0</v>
      </c>
      <c r="Z14" s="94">
        <v>11921.2</v>
      </c>
      <c r="AA14" s="91">
        <v>11921.2</v>
      </c>
      <c r="AB14" s="48">
        <v>4673.7303099999999</v>
      </c>
      <c r="AC14" s="99">
        <v>55300.1</v>
      </c>
      <c r="AD14" s="91">
        <v>55300.1</v>
      </c>
      <c r="AE14" s="48">
        <v>25634.042140000001</v>
      </c>
      <c r="AF14" s="94">
        <v>447.5</v>
      </c>
      <c r="AG14" s="91">
        <v>447.5</v>
      </c>
      <c r="AH14" s="48">
        <v>0</v>
      </c>
      <c r="AI14" s="98">
        <v>3357.3</v>
      </c>
      <c r="AJ14" s="96">
        <v>3357.3</v>
      </c>
      <c r="AK14" s="97">
        <v>695.24243000000001</v>
      </c>
      <c r="AL14" s="94">
        <v>1435335.9</v>
      </c>
      <c r="AM14" s="91">
        <v>1435335.9</v>
      </c>
      <c r="AN14" s="95">
        <v>1393183.5043299999</v>
      </c>
      <c r="AO14" s="83"/>
      <c r="AP14" s="94"/>
      <c r="AQ14" s="91"/>
      <c r="AR14" s="48">
        <v>0</v>
      </c>
      <c r="AS14" s="94">
        <v>24329.3</v>
      </c>
      <c r="AT14" s="91">
        <v>24329.3</v>
      </c>
      <c r="AU14" s="48">
        <v>22385.994050000001</v>
      </c>
      <c r="AV14" s="94">
        <v>1908.7639999999999</v>
      </c>
      <c r="AW14" s="91">
        <v>1908.7639999999999</v>
      </c>
      <c r="AX14" s="48">
        <v>1908.7637099999999</v>
      </c>
      <c r="AY14" s="94"/>
      <c r="AZ14" s="91"/>
      <c r="BA14" s="48">
        <v>0</v>
      </c>
      <c r="BB14" s="94">
        <v>20731.400000000001</v>
      </c>
      <c r="BC14" s="91">
        <v>20731.400000000001</v>
      </c>
      <c r="BD14" s="48">
        <v>4178.3571000000002</v>
      </c>
      <c r="BE14" s="94">
        <v>2178.6689999999999</v>
      </c>
      <c r="BF14" s="91">
        <v>2178.6689999999999</v>
      </c>
      <c r="BG14" s="48">
        <v>1305.39897</v>
      </c>
      <c r="BH14" s="98">
        <v>4768.0200000000004</v>
      </c>
      <c r="BI14" s="96">
        <v>4768.0200000000004</v>
      </c>
      <c r="BJ14" s="97">
        <v>3150.7879500000004</v>
      </c>
      <c r="BK14" s="94">
        <v>60542.3</v>
      </c>
      <c r="BL14" s="91">
        <v>60542.3</v>
      </c>
      <c r="BM14" s="95">
        <v>0</v>
      </c>
      <c r="BN14" s="83"/>
      <c r="BO14" s="94">
        <v>10639</v>
      </c>
      <c r="BP14" s="91">
        <v>10639</v>
      </c>
      <c r="BQ14" s="48">
        <v>8969.2350200000001</v>
      </c>
      <c r="BR14" s="94"/>
      <c r="BS14" s="91"/>
      <c r="BT14" s="48">
        <v>0</v>
      </c>
      <c r="BU14" s="94"/>
      <c r="BV14" s="91"/>
      <c r="BW14" s="48">
        <v>0</v>
      </c>
      <c r="BX14" s="94"/>
      <c r="BY14" s="91"/>
      <c r="BZ14" s="48">
        <v>0</v>
      </c>
      <c r="CA14" s="94"/>
      <c r="CB14" s="91"/>
      <c r="CC14" s="48">
        <v>0</v>
      </c>
      <c r="CD14" s="94"/>
      <c r="CE14" s="91"/>
      <c r="CF14" s="48"/>
      <c r="CG14" s="94">
        <v>62028</v>
      </c>
      <c r="CH14" s="91">
        <v>62028</v>
      </c>
      <c r="CI14" s="95">
        <v>42440.056579999997</v>
      </c>
      <c r="CJ14" s="83"/>
      <c r="CK14" s="94"/>
      <c r="CL14" s="91"/>
      <c r="CM14" s="95">
        <v>0</v>
      </c>
      <c r="CN14" s="94"/>
      <c r="CO14" s="91"/>
      <c r="CP14" s="48"/>
      <c r="CQ14" s="102"/>
      <c r="CR14" s="96"/>
      <c r="CS14" s="97"/>
      <c r="CT14" s="98"/>
      <c r="CU14" s="96"/>
      <c r="CV14" s="97">
        <v>0</v>
      </c>
      <c r="CW14" s="104">
        <v>64079.7</v>
      </c>
      <c r="CX14" s="96">
        <v>600.65</v>
      </c>
      <c r="CY14" s="100">
        <v>52376.753920000003</v>
      </c>
      <c r="CZ14" s="101" t="s">
        <v>68</v>
      </c>
      <c r="DA14" s="98">
        <v>250</v>
      </c>
      <c r="DB14" s="96">
        <v>0</v>
      </c>
      <c r="DC14" s="97"/>
      <c r="DD14" s="98">
        <v>157036.70000000001</v>
      </c>
      <c r="DE14" s="96">
        <v>157036.70000000001</v>
      </c>
      <c r="DF14" s="97">
        <v>60810.25576</v>
      </c>
      <c r="DG14" s="87"/>
      <c r="DH14" s="87"/>
    </row>
    <row r="15" spans="1:112" s="53" customFormat="1" ht="19.5" customHeight="1">
      <c r="A15" s="88">
        <v>7</v>
      </c>
      <c r="B15" s="89" t="s">
        <v>6</v>
      </c>
      <c r="C15" s="71">
        <f t="shared" si="0"/>
        <v>8487527.6974199992</v>
      </c>
      <c r="D15" s="94">
        <v>2377516.9</v>
      </c>
      <c r="E15" s="91">
        <v>2377516.9</v>
      </c>
      <c r="F15" s="74">
        <v>2375843.3527800003</v>
      </c>
      <c r="G15" s="94">
        <v>87981.1</v>
      </c>
      <c r="H15" s="91">
        <v>87981.1</v>
      </c>
      <c r="I15" s="48">
        <v>87981.1</v>
      </c>
      <c r="J15" s="94">
        <v>31649.9</v>
      </c>
      <c r="K15" s="91">
        <v>27659.67355</v>
      </c>
      <c r="L15" s="48">
        <v>27659.67355</v>
      </c>
      <c r="M15" s="94">
        <v>1786360.6</v>
      </c>
      <c r="N15" s="91">
        <v>1552056.6702099999</v>
      </c>
      <c r="O15" s="95">
        <v>1551932.3057299999</v>
      </c>
      <c r="P15" s="94"/>
      <c r="Q15" s="91"/>
      <c r="R15" s="48"/>
      <c r="S15" s="94">
        <v>1928902</v>
      </c>
      <c r="T15" s="91">
        <v>1928902</v>
      </c>
      <c r="U15" s="95">
        <v>1870497.8859100002</v>
      </c>
      <c r="V15" s="83"/>
      <c r="W15" s="94">
        <v>4800</v>
      </c>
      <c r="X15" s="91">
        <v>4800</v>
      </c>
      <c r="Y15" s="95">
        <v>1446.21</v>
      </c>
      <c r="Z15" s="94">
        <v>25922.9</v>
      </c>
      <c r="AA15" s="91">
        <v>25922.9</v>
      </c>
      <c r="AB15" s="48">
        <v>4516.5724500000006</v>
      </c>
      <c r="AC15" s="99">
        <v>47037.3</v>
      </c>
      <c r="AD15" s="91">
        <v>47037.3</v>
      </c>
      <c r="AE15" s="48">
        <v>21597.454320000001</v>
      </c>
      <c r="AF15" s="94">
        <v>618.6</v>
      </c>
      <c r="AG15" s="91">
        <v>618.6</v>
      </c>
      <c r="AH15" s="48">
        <v>124.65</v>
      </c>
      <c r="AI15" s="98">
        <v>4639.3</v>
      </c>
      <c r="AJ15" s="96">
        <v>4639.3</v>
      </c>
      <c r="AK15" s="97">
        <v>4445.2622599999995</v>
      </c>
      <c r="AL15" s="94">
        <v>2109011.9</v>
      </c>
      <c r="AM15" s="91">
        <v>2109011.9</v>
      </c>
      <c r="AN15" s="95">
        <v>2113039.7024599998</v>
      </c>
      <c r="AO15" s="83" t="s">
        <v>68</v>
      </c>
      <c r="AP15" s="94"/>
      <c r="AQ15" s="91"/>
      <c r="AR15" s="48">
        <v>0</v>
      </c>
      <c r="AS15" s="94">
        <v>33620.199999999997</v>
      </c>
      <c r="AT15" s="91">
        <v>33620.199999999997</v>
      </c>
      <c r="AU15" s="48">
        <v>31390.93275</v>
      </c>
      <c r="AV15" s="94">
        <v>5015.0420000000004</v>
      </c>
      <c r="AW15" s="91">
        <v>5015.0420000000004</v>
      </c>
      <c r="AX15" s="48">
        <v>4686.6234000000004</v>
      </c>
      <c r="AY15" s="94"/>
      <c r="AZ15" s="91"/>
      <c r="BA15" s="48">
        <v>0</v>
      </c>
      <c r="BB15" s="94">
        <v>18582.599999999999</v>
      </c>
      <c r="BC15" s="91">
        <v>18582.599999999999</v>
      </c>
      <c r="BD15" s="48">
        <v>8922.509</v>
      </c>
      <c r="BE15" s="94">
        <v>795.923</v>
      </c>
      <c r="BF15" s="91">
        <v>795.923</v>
      </c>
      <c r="BG15" s="48">
        <v>795.92240000000004</v>
      </c>
      <c r="BH15" s="98">
        <v>1865.443</v>
      </c>
      <c r="BI15" s="96">
        <v>1865.443</v>
      </c>
      <c r="BJ15" s="97">
        <v>1193.33</v>
      </c>
      <c r="BK15" s="94">
        <v>30263.5</v>
      </c>
      <c r="BL15" s="91">
        <v>30263.5</v>
      </c>
      <c r="BM15" s="95">
        <v>3643.08</v>
      </c>
      <c r="BN15" s="83"/>
      <c r="BO15" s="94">
        <v>82696</v>
      </c>
      <c r="BP15" s="91">
        <v>82696</v>
      </c>
      <c r="BQ15" s="48">
        <v>30349.159749999999</v>
      </c>
      <c r="BR15" s="94">
        <v>14969.6</v>
      </c>
      <c r="BS15" s="91">
        <v>14969.6</v>
      </c>
      <c r="BT15" s="48">
        <v>2123.9432599999996</v>
      </c>
      <c r="BU15" s="94">
        <v>93629.468999999997</v>
      </c>
      <c r="BV15" s="91">
        <v>0</v>
      </c>
      <c r="BW15" s="48">
        <v>0</v>
      </c>
      <c r="BX15" s="94"/>
      <c r="BY15" s="91"/>
      <c r="BZ15" s="48">
        <v>0</v>
      </c>
      <c r="CA15" s="94"/>
      <c r="CB15" s="91"/>
      <c r="CC15" s="48">
        <v>0</v>
      </c>
      <c r="CD15" s="94"/>
      <c r="CE15" s="91"/>
      <c r="CF15" s="48"/>
      <c r="CG15" s="94">
        <v>26610</v>
      </c>
      <c r="CH15" s="91">
        <v>26610</v>
      </c>
      <c r="CI15" s="95">
        <v>38766.229140000003</v>
      </c>
      <c r="CJ15" s="83" t="s">
        <v>68</v>
      </c>
      <c r="CK15" s="94"/>
      <c r="CL15" s="91"/>
      <c r="CM15" s="95">
        <v>0</v>
      </c>
      <c r="CN15" s="94"/>
      <c r="CO15" s="91"/>
      <c r="CP15" s="48"/>
      <c r="CQ15" s="102"/>
      <c r="CR15" s="96"/>
      <c r="CS15" s="97"/>
      <c r="CT15" s="98">
        <v>1770.6</v>
      </c>
      <c r="CU15" s="96">
        <v>1770.6</v>
      </c>
      <c r="CV15" s="97">
        <v>1676.1474099999998</v>
      </c>
      <c r="CW15" s="103">
        <v>25228.6</v>
      </c>
      <c r="CX15" s="96">
        <v>0</v>
      </c>
      <c r="CY15" s="100">
        <v>21536.715840000001</v>
      </c>
      <c r="CZ15" s="101" t="s">
        <v>68</v>
      </c>
      <c r="DA15" s="98">
        <v>358</v>
      </c>
      <c r="DB15" s="96">
        <v>0</v>
      </c>
      <c r="DC15" s="97"/>
      <c r="DD15" s="98">
        <v>344387</v>
      </c>
      <c r="DE15" s="96">
        <v>344387</v>
      </c>
      <c r="DF15" s="97">
        <v>283358.93501000002</v>
      </c>
      <c r="DG15" s="87"/>
      <c r="DH15" s="87"/>
    </row>
    <row r="16" spans="1:112" s="53" customFormat="1" ht="19.5" customHeight="1">
      <c r="A16" s="88">
        <v>8</v>
      </c>
      <c r="B16" s="89" t="s">
        <v>7</v>
      </c>
      <c r="C16" s="71">
        <f t="shared" si="0"/>
        <v>8459234.0069200005</v>
      </c>
      <c r="D16" s="94">
        <v>2474826</v>
      </c>
      <c r="E16" s="91">
        <v>2474826</v>
      </c>
      <c r="F16" s="74">
        <v>2472102.6715899999</v>
      </c>
      <c r="G16" s="94">
        <v>47698.5</v>
      </c>
      <c r="H16" s="91">
        <v>47698.5</v>
      </c>
      <c r="I16" s="48">
        <v>47690.96499</v>
      </c>
      <c r="J16" s="94">
        <v>11261.7</v>
      </c>
      <c r="K16" s="91">
        <v>8959.3900900000008</v>
      </c>
      <c r="L16" s="48">
        <v>8959.3891600000006</v>
      </c>
      <c r="M16" s="94">
        <v>2198539.5</v>
      </c>
      <c r="N16" s="91">
        <v>1949826.58</v>
      </c>
      <c r="O16" s="95">
        <v>1949618.3638800001</v>
      </c>
      <c r="P16" s="94"/>
      <c r="Q16" s="91"/>
      <c r="R16" s="48"/>
      <c r="S16" s="94">
        <v>2095530.1</v>
      </c>
      <c r="T16" s="91">
        <v>2095530.1</v>
      </c>
      <c r="U16" s="95">
        <v>2041955.0858199999</v>
      </c>
      <c r="V16" s="83"/>
      <c r="W16" s="94">
        <v>2930</v>
      </c>
      <c r="X16" s="91">
        <v>2930</v>
      </c>
      <c r="Y16" s="95">
        <v>60.9</v>
      </c>
      <c r="Z16" s="94">
        <v>7486.2</v>
      </c>
      <c r="AA16" s="91">
        <v>7486.2</v>
      </c>
      <c r="AB16" s="48">
        <v>2729.4554500000004</v>
      </c>
      <c r="AC16" s="99">
        <v>51387.1</v>
      </c>
      <c r="AD16" s="91">
        <v>51387.1</v>
      </c>
      <c r="AE16" s="48">
        <v>10388.580019999999</v>
      </c>
      <c r="AF16" s="94">
        <v>490.8</v>
      </c>
      <c r="AG16" s="91">
        <v>490.8</v>
      </c>
      <c r="AH16" s="48">
        <v>0</v>
      </c>
      <c r="AI16" s="98">
        <v>3680.4</v>
      </c>
      <c r="AJ16" s="96">
        <v>3680.4</v>
      </c>
      <c r="AK16" s="97">
        <v>2046.8988899999999</v>
      </c>
      <c r="AL16" s="94">
        <v>1665501.4</v>
      </c>
      <c r="AM16" s="91">
        <v>1665501.4</v>
      </c>
      <c r="AN16" s="95">
        <v>1619222.9393900002</v>
      </c>
      <c r="AO16" s="83"/>
      <c r="AP16" s="94">
        <v>11538</v>
      </c>
      <c r="AQ16" s="91">
        <v>11538</v>
      </c>
      <c r="AR16" s="48">
        <v>0</v>
      </c>
      <c r="AS16" s="94">
        <v>26670.5</v>
      </c>
      <c r="AT16" s="91">
        <v>26670.5</v>
      </c>
      <c r="AU16" s="48">
        <v>20317.246149999999</v>
      </c>
      <c r="AV16" s="94">
        <v>9277.9259999999995</v>
      </c>
      <c r="AW16" s="91">
        <v>9277.9259999999995</v>
      </c>
      <c r="AX16" s="48">
        <v>6762.0177000000003</v>
      </c>
      <c r="AY16" s="94"/>
      <c r="AZ16" s="91"/>
      <c r="BA16" s="48">
        <v>0</v>
      </c>
      <c r="BB16" s="94">
        <v>8259.5</v>
      </c>
      <c r="BC16" s="91">
        <v>8259.5</v>
      </c>
      <c r="BD16" s="48">
        <v>0</v>
      </c>
      <c r="BE16" s="94"/>
      <c r="BF16" s="91"/>
      <c r="BG16" s="48">
        <v>0</v>
      </c>
      <c r="BH16" s="98">
        <v>5848.44</v>
      </c>
      <c r="BI16" s="96">
        <v>5848.44</v>
      </c>
      <c r="BJ16" s="97">
        <v>4541.7862400000004</v>
      </c>
      <c r="BK16" s="94">
        <v>59134.6</v>
      </c>
      <c r="BL16" s="91">
        <v>59134.6</v>
      </c>
      <c r="BM16" s="95">
        <v>1074.5</v>
      </c>
      <c r="BN16" s="83"/>
      <c r="BO16" s="94">
        <v>38921</v>
      </c>
      <c r="BP16" s="91">
        <v>38921</v>
      </c>
      <c r="BQ16" s="48">
        <v>23975.3073</v>
      </c>
      <c r="BR16" s="94"/>
      <c r="BS16" s="91"/>
      <c r="BT16" s="48">
        <v>0</v>
      </c>
      <c r="BU16" s="94"/>
      <c r="BV16" s="91"/>
      <c r="BW16" s="48">
        <v>0</v>
      </c>
      <c r="BX16" s="94"/>
      <c r="BY16" s="91"/>
      <c r="BZ16" s="48">
        <v>0</v>
      </c>
      <c r="CA16" s="94"/>
      <c r="CB16" s="91"/>
      <c r="CC16" s="48">
        <v>0</v>
      </c>
      <c r="CD16" s="94">
        <v>20000</v>
      </c>
      <c r="CE16" s="91">
        <v>20000</v>
      </c>
      <c r="CF16" s="48"/>
      <c r="CG16" s="94">
        <v>57796</v>
      </c>
      <c r="CH16" s="91">
        <v>57796</v>
      </c>
      <c r="CI16" s="95">
        <v>78702.024310000008</v>
      </c>
      <c r="CJ16" s="83" t="s">
        <v>68</v>
      </c>
      <c r="CK16" s="105"/>
      <c r="CL16" s="91"/>
      <c r="CM16" s="95">
        <v>0</v>
      </c>
      <c r="CN16" s="155"/>
      <c r="CO16" s="91"/>
      <c r="CP16" s="48"/>
      <c r="CQ16" s="102"/>
      <c r="CR16" s="96"/>
      <c r="CS16" s="97"/>
      <c r="CT16" s="98">
        <v>432.9</v>
      </c>
      <c r="CU16" s="96">
        <v>432.9</v>
      </c>
      <c r="CV16" s="97">
        <v>427.58803</v>
      </c>
      <c r="CW16" s="98"/>
      <c r="CX16" s="106"/>
      <c r="CY16" s="100">
        <v>0</v>
      </c>
      <c r="CZ16" s="101"/>
      <c r="DA16" s="98">
        <v>3187</v>
      </c>
      <c r="DB16" s="96">
        <v>0</v>
      </c>
      <c r="DC16" s="97"/>
      <c r="DD16" s="98">
        <v>200231.4</v>
      </c>
      <c r="DE16" s="96">
        <v>200231.4</v>
      </c>
      <c r="DF16" s="97">
        <v>168658.288</v>
      </c>
      <c r="DG16" s="87"/>
      <c r="DH16" s="87"/>
    </row>
    <row r="17" spans="1:112" s="53" customFormat="1" ht="19.5" customHeight="1">
      <c r="A17" s="88">
        <v>9</v>
      </c>
      <c r="B17" s="89" t="s">
        <v>8</v>
      </c>
      <c r="C17" s="71">
        <f t="shared" si="0"/>
        <v>9310168.4937000014</v>
      </c>
      <c r="D17" s="94">
        <v>3089038.6</v>
      </c>
      <c r="E17" s="91">
        <v>3089038.6</v>
      </c>
      <c r="F17" s="74">
        <v>3085043.09032</v>
      </c>
      <c r="G17" s="94">
        <v>30937.200000000001</v>
      </c>
      <c r="H17" s="91">
        <v>30937.200000000001</v>
      </c>
      <c r="I17" s="48">
        <v>30934.308059999999</v>
      </c>
      <c r="J17" s="94">
        <v>34818.400000000001</v>
      </c>
      <c r="K17" s="91">
        <v>28732.69152</v>
      </c>
      <c r="L17" s="48">
        <v>28729.542239999999</v>
      </c>
      <c r="M17" s="94">
        <v>1611768.3</v>
      </c>
      <c r="N17" s="91">
        <v>1573379.2309099999</v>
      </c>
      <c r="O17" s="95">
        <v>1572695.27248</v>
      </c>
      <c r="P17" s="94"/>
      <c r="Q17" s="91"/>
      <c r="R17" s="48"/>
      <c r="S17" s="94">
        <v>2209675.5</v>
      </c>
      <c r="T17" s="91">
        <v>2209675.5</v>
      </c>
      <c r="U17" s="95">
        <v>2083866.69891</v>
      </c>
      <c r="V17" s="83"/>
      <c r="W17" s="94">
        <v>12850</v>
      </c>
      <c r="X17" s="91">
        <v>12850</v>
      </c>
      <c r="Y17" s="95">
        <v>7329.3230000000003</v>
      </c>
      <c r="Z17" s="94">
        <v>17508.5</v>
      </c>
      <c r="AA17" s="91">
        <v>17508.5</v>
      </c>
      <c r="AB17" s="48">
        <v>8426.3810099999992</v>
      </c>
      <c r="AC17" s="99">
        <v>62267.199999999997</v>
      </c>
      <c r="AD17" s="91">
        <v>62267.199999999997</v>
      </c>
      <c r="AE17" s="48">
        <v>27446.842280000001</v>
      </c>
      <c r="AF17" s="94">
        <v>616.70000000000005</v>
      </c>
      <c r="AG17" s="91">
        <v>616.70000000000005</v>
      </c>
      <c r="AH17" s="48">
        <v>0</v>
      </c>
      <c r="AI17" s="98">
        <v>4625.8999999999996</v>
      </c>
      <c r="AJ17" s="96">
        <v>4625.8999999999996</v>
      </c>
      <c r="AK17" s="97">
        <v>3467.7164400000001</v>
      </c>
      <c r="AL17" s="94">
        <v>2034043.2</v>
      </c>
      <c r="AM17" s="91">
        <v>2034043.2</v>
      </c>
      <c r="AN17" s="95">
        <v>1988390.4580899999</v>
      </c>
      <c r="AO17" s="83"/>
      <c r="AP17" s="94"/>
      <c r="AQ17" s="91"/>
      <c r="AR17" s="48">
        <v>0</v>
      </c>
      <c r="AS17" s="94">
        <v>33523.300000000003</v>
      </c>
      <c r="AT17" s="91">
        <v>33523.300000000003</v>
      </c>
      <c r="AU17" s="48">
        <v>29108.969550000002</v>
      </c>
      <c r="AV17" s="94">
        <v>35206.279000000002</v>
      </c>
      <c r="AW17" s="91">
        <v>35206.279000000002</v>
      </c>
      <c r="AX17" s="48">
        <v>28825.099710000002</v>
      </c>
      <c r="AY17" s="94"/>
      <c r="AZ17" s="91"/>
      <c r="BA17" s="48">
        <v>0</v>
      </c>
      <c r="BB17" s="94">
        <v>12027.6</v>
      </c>
      <c r="BC17" s="91">
        <v>12027.6</v>
      </c>
      <c r="BD17" s="48">
        <v>357.22699999999998</v>
      </c>
      <c r="BE17" s="94">
        <v>3367.3739999999998</v>
      </c>
      <c r="BF17" s="91">
        <v>3367.3739999999998</v>
      </c>
      <c r="BG17" s="48">
        <v>3299.7049700000002</v>
      </c>
      <c r="BH17" s="98">
        <v>2546.9169999999999</v>
      </c>
      <c r="BI17" s="96">
        <v>2546.9169999999999</v>
      </c>
      <c r="BJ17" s="97">
        <v>0</v>
      </c>
      <c r="BK17" s="94">
        <v>50112.9</v>
      </c>
      <c r="BL17" s="91">
        <v>50112.9</v>
      </c>
      <c r="BM17" s="95">
        <v>0</v>
      </c>
      <c r="BN17" s="83"/>
      <c r="BO17" s="94">
        <v>16849</v>
      </c>
      <c r="BP17" s="91">
        <v>16849</v>
      </c>
      <c r="BQ17" s="48">
        <v>4650.4859699999997</v>
      </c>
      <c r="BR17" s="94"/>
      <c r="BS17" s="91"/>
      <c r="BT17" s="48">
        <v>0</v>
      </c>
      <c r="BU17" s="94"/>
      <c r="BV17" s="91"/>
      <c r="BW17" s="48">
        <v>0</v>
      </c>
      <c r="BX17" s="94"/>
      <c r="BY17" s="91"/>
      <c r="BZ17" s="48">
        <v>0</v>
      </c>
      <c r="CA17" s="94"/>
      <c r="CB17" s="91"/>
      <c r="CC17" s="48">
        <v>0</v>
      </c>
      <c r="CD17" s="94"/>
      <c r="CE17" s="91"/>
      <c r="CF17" s="48"/>
      <c r="CG17" s="94">
        <v>84401</v>
      </c>
      <c r="CH17" s="91">
        <v>84401</v>
      </c>
      <c r="CI17" s="95">
        <v>96839.230379999994</v>
      </c>
      <c r="CJ17" s="83" t="s">
        <v>68</v>
      </c>
      <c r="CK17" s="94"/>
      <c r="CL17" s="91"/>
      <c r="CM17" s="95">
        <v>0</v>
      </c>
      <c r="CN17" s="94"/>
      <c r="CO17" s="91"/>
      <c r="CP17" s="48"/>
      <c r="CQ17" s="102"/>
      <c r="CR17" s="96"/>
      <c r="CS17" s="97"/>
      <c r="CT17" s="98"/>
      <c r="CU17" s="96"/>
      <c r="CV17" s="97">
        <v>0</v>
      </c>
      <c r="CW17" s="98"/>
      <c r="CX17" s="106"/>
      <c r="CY17" s="100">
        <v>0</v>
      </c>
      <c r="CZ17" s="101"/>
      <c r="DA17" s="98">
        <v>3533</v>
      </c>
      <c r="DB17" s="96">
        <v>0</v>
      </c>
      <c r="DC17" s="97"/>
      <c r="DD17" s="98">
        <v>394112.3</v>
      </c>
      <c r="DE17" s="96">
        <v>394112.3</v>
      </c>
      <c r="DF17" s="97">
        <v>310758.14329000004</v>
      </c>
      <c r="DG17" s="87"/>
      <c r="DH17" s="87"/>
    </row>
    <row r="18" spans="1:112" s="53" customFormat="1" ht="19.5" customHeight="1">
      <c r="A18" s="88">
        <v>10</v>
      </c>
      <c r="B18" s="89" t="s">
        <v>9</v>
      </c>
      <c r="C18" s="71">
        <f t="shared" si="0"/>
        <v>5298075.6961600017</v>
      </c>
      <c r="D18" s="94">
        <v>1519117</v>
      </c>
      <c r="E18" s="91">
        <v>1519117</v>
      </c>
      <c r="F18" s="74">
        <v>1518218.1772499999</v>
      </c>
      <c r="G18" s="94">
        <v>138502.20000000001</v>
      </c>
      <c r="H18" s="91">
        <v>138502.20000000001</v>
      </c>
      <c r="I18" s="48">
        <v>138502.20000000001</v>
      </c>
      <c r="J18" s="94">
        <v>34216.300000000003</v>
      </c>
      <c r="K18" s="91">
        <v>31044.404859999999</v>
      </c>
      <c r="L18" s="48">
        <v>31044.404859999999</v>
      </c>
      <c r="M18" s="94">
        <v>1271561.7</v>
      </c>
      <c r="N18" s="91">
        <v>1055872.52917</v>
      </c>
      <c r="O18" s="95">
        <v>1055862.4128099999</v>
      </c>
      <c r="P18" s="94"/>
      <c r="Q18" s="91"/>
      <c r="R18" s="48"/>
      <c r="S18" s="94">
        <v>1196930.5</v>
      </c>
      <c r="T18" s="91">
        <v>1196930.5</v>
      </c>
      <c r="U18" s="95">
        <v>1153463.2566500001</v>
      </c>
      <c r="V18" s="83"/>
      <c r="W18" s="94">
        <v>2930</v>
      </c>
      <c r="X18" s="91">
        <v>2930</v>
      </c>
      <c r="Y18" s="95">
        <v>221.32723999999999</v>
      </c>
      <c r="Z18" s="94">
        <v>14238.8</v>
      </c>
      <c r="AA18" s="91">
        <v>14238.8</v>
      </c>
      <c r="AB18" s="48">
        <v>7152.9423399999996</v>
      </c>
      <c r="AC18" s="99">
        <v>31711</v>
      </c>
      <c r="AD18" s="91">
        <v>31711</v>
      </c>
      <c r="AE18" s="48">
        <v>14415.786259999999</v>
      </c>
      <c r="AF18" s="94">
        <v>343.5</v>
      </c>
      <c r="AG18" s="91">
        <v>343.5</v>
      </c>
      <c r="AH18" s="48">
        <v>77.836910000000003</v>
      </c>
      <c r="AI18" s="98">
        <v>2575.6999999999998</v>
      </c>
      <c r="AJ18" s="96">
        <v>2575.6999999999998</v>
      </c>
      <c r="AK18" s="97">
        <v>2467.2906000000003</v>
      </c>
      <c r="AL18" s="94">
        <v>1148693.7</v>
      </c>
      <c r="AM18" s="91">
        <v>1148693.7</v>
      </c>
      <c r="AN18" s="95">
        <v>1139045.6709100001</v>
      </c>
      <c r="AO18" s="83"/>
      <c r="AP18" s="94">
        <v>11538</v>
      </c>
      <c r="AQ18" s="91">
        <v>11538</v>
      </c>
      <c r="AR18" s="48">
        <v>0</v>
      </c>
      <c r="AS18" s="94">
        <v>18665.7</v>
      </c>
      <c r="AT18" s="91">
        <v>18665.7</v>
      </c>
      <c r="AU18" s="48">
        <v>17974.781559999999</v>
      </c>
      <c r="AV18" s="94">
        <v>5515.5129999999999</v>
      </c>
      <c r="AW18" s="91">
        <v>5515.5129999999999</v>
      </c>
      <c r="AX18" s="48">
        <v>5017.7433700000001</v>
      </c>
      <c r="AY18" s="94">
        <v>18000</v>
      </c>
      <c r="AZ18" s="91">
        <v>18000</v>
      </c>
      <c r="BA18" s="48">
        <v>5415.3540599999997</v>
      </c>
      <c r="BB18" s="94">
        <v>22769</v>
      </c>
      <c r="BC18" s="91">
        <v>22769</v>
      </c>
      <c r="BD18" s="48">
        <v>2038.8131000000001</v>
      </c>
      <c r="BE18" s="94">
        <v>1434.213</v>
      </c>
      <c r="BF18" s="91">
        <v>1434.213</v>
      </c>
      <c r="BG18" s="48">
        <v>1434.2114799999999</v>
      </c>
      <c r="BH18" s="98">
        <v>1734.509</v>
      </c>
      <c r="BI18" s="96">
        <v>1734.509</v>
      </c>
      <c r="BJ18" s="97">
        <v>1608.60175</v>
      </c>
      <c r="BK18" s="94">
        <v>27367.3</v>
      </c>
      <c r="BL18" s="91">
        <v>27367.3</v>
      </c>
      <c r="BM18" s="95">
        <v>26072.259530000003</v>
      </c>
      <c r="BN18" s="83"/>
      <c r="BO18" s="94">
        <v>15488</v>
      </c>
      <c r="BP18" s="91">
        <v>15488</v>
      </c>
      <c r="BQ18" s="48">
        <v>7270.9332000000004</v>
      </c>
      <c r="BR18" s="94"/>
      <c r="BS18" s="91"/>
      <c r="BT18" s="48">
        <v>0</v>
      </c>
      <c r="BU18" s="94"/>
      <c r="BV18" s="91"/>
      <c r="BW18" s="48">
        <v>0</v>
      </c>
      <c r="BX18" s="94"/>
      <c r="BY18" s="91"/>
      <c r="BZ18" s="48">
        <v>0</v>
      </c>
      <c r="CA18" s="94"/>
      <c r="CB18" s="91"/>
      <c r="CC18" s="48">
        <v>0</v>
      </c>
      <c r="CD18" s="94"/>
      <c r="CE18" s="91"/>
      <c r="CF18" s="48"/>
      <c r="CG18" s="94">
        <v>32406</v>
      </c>
      <c r="CH18" s="91">
        <v>32406</v>
      </c>
      <c r="CI18" s="95">
        <v>38386.422619999998</v>
      </c>
      <c r="CJ18" s="83" t="s">
        <v>68</v>
      </c>
      <c r="CK18" s="94"/>
      <c r="CL18" s="91"/>
      <c r="CM18" s="95">
        <v>0</v>
      </c>
      <c r="CN18" s="94"/>
      <c r="CO18" s="91"/>
      <c r="CP18" s="48"/>
      <c r="CQ18" s="102"/>
      <c r="CR18" s="96"/>
      <c r="CS18" s="97"/>
      <c r="CT18" s="98">
        <v>1010.9</v>
      </c>
      <c r="CU18" s="96">
        <v>1010.9</v>
      </c>
      <c r="CV18" s="97">
        <v>1010.9</v>
      </c>
      <c r="CW18" s="98"/>
      <c r="CX18" s="106"/>
      <c r="CY18" s="100">
        <v>0</v>
      </c>
      <c r="CZ18" s="101"/>
      <c r="DA18" s="98">
        <v>2303</v>
      </c>
      <c r="DB18" s="96">
        <v>0</v>
      </c>
      <c r="DC18" s="97"/>
      <c r="DD18" s="98">
        <v>273990.09999999998</v>
      </c>
      <c r="DE18" s="96">
        <v>273990.09999999998</v>
      </c>
      <c r="DF18" s="97">
        <v>131374.36966</v>
      </c>
      <c r="DG18" s="87"/>
      <c r="DH18" s="87"/>
    </row>
    <row r="19" spans="1:112" s="53" customFormat="1" ht="19.5" customHeight="1">
      <c r="A19" s="88">
        <v>11</v>
      </c>
      <c r="B19" s="89" t="s">
        <v>10</v>
      </c>
      <c r="C19" s="71">
        <f t="shared" si="0"/>
        <v>3359842.6139999987</v>
      </c>
      <c r="D19" s="94">
        <v>1128357.7</v>
      </c>
      <c r="E19" s="91">
        <v>1128357.7</v>
      </c>
      <c r="F19" s="74">
        <v>1111399.88643</v>
      </c>
      <c r="G19" s="94">
        <v>14450.1</v>
      </c>
      <c r="H19" s="91">
        <v>14450.1</v>
      </c>
      <c r="I19" s="48">
        <v>14448.906279999999</v>
      </c>
      <c r="J19" s="94">
        <v>12021.9</v>
      </c>
      <c r="K19" s="91">
        <v>10587.010979999999</v>
      </c>
      <c r="L19" s="48">
        <v>10567.746140000001</v>
      </c>
      <c r="M19" s="94">
        <v>750400.5</v>
      </c>
      <c r="N19" s="91">
        <v>598799.71901</v>
      </c>
      <c r="O19" s="95">
        <v>591280.59583000001</v>
      </c>
      <c r="P19" s="94">
        <v>130</v>
      </c>
      <c r="Q19" s="91">
        <v>130</v>
      </c>
      <c r="R19" s="48"/>
      <c r="S19" s="94">
        <v>680890.7</v>
      </c>
      <c r="T19" s="91">
        <v>680890.7</v>
      </c>
      <c r="U19" s="95">
        <v>649056.84807000007</v>
      </c>
      <c r="V19" s="83"/>
      <c r="W19" s="94">
        <v>2930</v>
      </c>
      <c r="X19" s="91">
        <v>2930</v>
      </c>
      <c r="Y19" s="95">
        <v>674.44799999999998</v>
      </c>
      <c r="Z19" s="94">
        <v>5346.2</v>
      </c>
      <c r="AA19" s="91">
        <v>5346.2</v>
      </c>
      <c r="AB19" s="48">
        <v>528.30184999999994</v>
      </c>
      <c r="AC19" s="99">
        <v>18871.7</v>
      </c>
      <c r="AD19" s="91">
        <v>18871.7</v>
      </c>
      <c r="AE19" s="48">
        <v>3068.0166899999999</v>
      </c>
      <c r="AF19" s="94">
        <v>250.2</v>
      </c>
      <c r="AG19" s="91">
        <v>250.2</v>
      </c>
      <c r="AH19" s="48">
        <v>247.93898999999999</v>
      </c>
      <c r="AI19" s="98">
        <v>1877</v>
      </c>
      <c r="AJ19" s="96">
        <v>1877</v>
      </c>
      <c r="AK19" s="97">
        <v>1679.1084599999999</v>
      </c>
      <c r="AL19" s="94">
        <v>832292.6</v>
      </c>
      <c r="AM19" s="91">
        <v>832292.6</v>
      </c>
      <c r="AN19" s="95">
        <v>827260.63244000007</v>
      </c>
      <c r="AO19" s="83"/>
      <c r="AP19" s="94"/>
      <c r="AQ19" s="91"/>
      <c r="AR19" s="48">
        <v>0</v>
      </c>
      <c r="AS19" s="94">
        <v>13602.8</v>
      </c>
      <c r="AT19" s="91">
        <v>13602.8</v>
      </c>
      <c r="AU19" s="48">
        <v>12123.31731</v>
      </c>
      <c r="AV19" s="94">
        <v>1083.0809999999999</v>
      </c>
      <c r="AW19" s="91">
        <v>1083.0809999999999</v>
      </c>
      <c r="AX19" s="48">
        <v>763.12699999999995</v>
      </c>
      <c r="AY19" s="94">
        <v>3367.692</v>
      </c>
      <c r="AZ19" s="91">
        <v>3367.692</v>
      </c>
      <c r="BA19" s="48">
        <v>2321.5120200000001</v>
      </c>
      <c r="BB19" s="94">
        <v>15472.1</v>
      </c>
      <c r="BC19" s="91">
        <v>15472.1</v>
      </c>
      <c r="BD19" s="48">
        <v>7993.7920599999998</v>
      </c>
      <c r="BE19" s="94">
        <v>796.00199999999995</v>
      </c>
      <c r="BF19" s="91">
        <v>796.00199999999995</v>
      </c>
      <c r="BG19" s="48">
        <v>796.00199999999995</v>
      </c>
      <c r="BH19" s="98">
        <v>781.47199999999998</v>
      </c>
      <c r="BI19" s="96">
        <v>781.47199999999998</v>
      </c>
      <c r="BJ19" s="97">
        <v>781.47199999999998</v>
      </c>
      <c r="BK19" s="94">
        <v>21885.1</v>
      </c>
      <c r="BL19" s="91">
        <v>21885.1</v>
      </c>
      <c r="BM19" s="95">
        <v>2562.82935</v>
      </c>
      <c r="BN19" s="83"/>
      <c r="BO19" s="94">
        <v>25022</v>
      </c>
      <c r="BP19" s="91">
        <v>25022</v>
      </c>
      <c r="BQ19" s="48">
        <v>9318.0707300000013</v>
      </c>
      <c r="BR19" s="94"/>
      <c r="BS19" s="91"/>
      <c r="BT19" s="48">
        <v>0</v>
      </c>
      <c r="BU19" s="94">
        <v>89663.02900000001</v>
      </c>
      <c r="BV19" s="91">
        <v>12722.99439</v>
      </c>
      <c r="BW19" s="48">
        <v>12722.99439</v>
      </c>
      <c r="BX19" s="94"/>
      <c r="BY19" s="91"/>
      <c r="BZ19" s="48">
        <v>0</v>
      </c>
      <c r="CA19" s="94"/>
      <c r="CB19" s="91"/>
      <c r="CC19" s="48">
        <v>0</v>
      </c>
      <c r="CD19" s="94"/>
      <c r="CE19" s="91"/>
      <c r="CF19" s="48"/>
      <c r="CG19" s="94">
        <v>7004</v>
      </c>
      <c r="CH19" s="91">
        <v>7004</v>
      </c>
      <c r="CI19" s="95">
        <v>15377.00452</v>
      </c>
      <c r="CJ19" s="83" t="s">
        <v>68</v>
      </c>
      <c r="CK19" s="94"/>
      <c r="CL19" s="91"/>
      <c r="CM19" s="95">
        <v>0</v>
      </c>
      <c r="CN19" s="94"/>
      <c r="CO19" s="91"/>
      <c r="CP19" s="48"/>
      <c r="CQ19" s="102"/>
      <c r="CR19" s="96"/>
      <c r="CS19" s="97"/>
      <c r="CT19" s="98">
        <v>210.4</v>
      </c>
      <c r="CU19" s="96">
        <v>210.4</v>
      </c>
      <c r="CV19" s="97">
        <v>197.12272000000002</v>
      </c>
      <c r="CW19" s="98"/>
      <c r="CX19" s="96"/>
      <c r="CY19" s="100">
        <v>0</v>
      </c>
      <c r="CZ19" s="101"/>
      <c r="DA19" s="98">
        <v>2722</v>
      </c>
      <c r="DB19" s="96">
        <v>0</v>
      </c>
      <c r="DC19" s="97"/>
      <c r="DD19" s="98">
        <v>253151.3</v>
      </c>
      <c r="DE19" s="96">
        <v>253151.3</v>
      </c>
      <c r="DF19" s="97">
        <v>84672.940719999999</v>
      </c>
      <c r="DG19" s="87"/>
      <c r="DH19" s="87"/>
    </row>
    <row r="20" spans="1:112" s="53" customFormat="1" ht="18.75" customHeight="1">
      <c r="A20" s="88">
        <v>12</v>
      </c>
      <c r="B20" s="89" t="s">
        <v>11</v>
      </c>
      <c r="C20" s="71">
        <f t="shared" si="0"/>
        <v>13686045.542579995</v>
      </c>
      <c r="D20" s="94">
        <v>4273059.4000000004</v>
      </c>
      <c r="E20" s="91">
        <v>4273059.4000000004</v>
      </c>
      <c r="F20" s="74">
        <v>4272145.9031600002</v>
      </c>
      <c r="G20" s="94">
        <v>55354.1</v>
      </c>
      <c r="H20" s="91">
        <v>55354.1</v>
      </c>
      <c r="I20" s="48">
        <v>55354.094530000002</v>
      </c>
      <c r="J20" s="94">
        <v>21754.400000000001</v>
      </c>
      <c r="K20" s="91">
        <v>17119.534090000001</v>
      </c>
      <c r="L20" s="48">
        <v>16995.76498</v>
      </c>
      <c r="M20" s="94">
        <v>3264694.5</v>
      </c>
      <c r="N20" s="91">
        <v>2778325.36411</v>
      </c>
      <c r="O20" s="95">
        <v>2743842.1299299998</v>
      </c>
      <c r="P20" s="94"/>
      <c r="Q20" s="91"/>
      <c r="R20" s="48"/>
      <c r="S20" s="94">
        <v>3218071</v>
      </c>
      <c r="T20" s="91">
        <v>3218071</v>
      </c>
      <c r="U20" s="95">
        <v>3089047.2370500001</v>
      </c>
      <c r="V20" s="83"/>
      <c r="W20" s="94">
        <v>5430</v>
      </c>
      <c r="X20" s="91">
        <v>5430</v>
      </c>
      <c r="Y20" s="95">
        <v>3977.1913399999999</v>
      </c>
      <c r="Z20" s="94">
        <v>12716.8</v>
      </c>
      <c r="AA20" s="91">
        <v>12716.8</v>
      </c>
      <c r="AB20" s="48">
        <v>1850.0483200000001</v>
      </c>
      <c r="AC20" s="99">
        <v>90580.5</v>
      </c>
      <c r="AD20" s="91">
        <v>90580.5</v>
      </c>
      <c r="AE20" s="48">
        <v>38918.835350000001</v>
      </c>
      <c r="AF20" s="94">
        <v>901.2</v>
      </c>
      <c r="AG20" s="91">
        <v>901.2</v>
      </c>
      <c r="AH20" s="48">
        <v>105.72135</v>
      </c>
      <c r="AI20" s="98">
        <v>6758.5</v>
      </c>
      <c r="AJ20" s="96">
        <v>6758.5</v>
      </c>
      <c r="AK20" s="97">
        <v>5828.2913899999994</v>
      </c>
      <c r="AL20" s="94">
        <v>2966623</v>
      </c>
      <c r="AM20" s="91">
        <v>2966623</v>
      </c>
      <c r="AN20" s="95">
        <v>2773807.68621</v>
      </c>
      <c r="AO20" s="83"/>
      <c r="AP20" s="94">
        <v>23079</v>
      </c>
      <c r="AQ20" s="91">
        <v>23079</v>
      </c>
      <c r="AR20" s="48">
        <v>23079</v>
      </c>
      <c r="AS20" s="94">
        <v>48976.7</v>
      </c>
      <c r="AT20" s="91">
        <v>48976.7</v>
      </c>
      <c r="AU20" s="48">
        <v>46576.90926</v>
      </c>
      <c r="AV20" s="94">
        <v>25477.303</v>
      </c>
      <c r="AW20" s="91">
        <v>25477.303</v>
      </c>
      <c r="AX20" s="48">
        <v>25477.303</v>
      </c>
      <c r="AY20" s="94">
        <v>368.49900000000002</v>
      </c>
      <c r="AZ20" s="91">
        <v>368.49900000000002</v>
      </c>
      <c r="BA20" s="48">
        <v>292.42223999999999</v>
      </c>
      <c r="BB20" s="94">
        <v>13850.8</v>
      </c>
      <c r="BC20" s="91">
        <v>13850.8</v>
      </c>
      <c r="BD20" s="48">
        <v>4084.9</v>
      </c>
      <c r="BE20" s="94">
        <v>5411.4870000000001</v>
      </c>
      <c r="BF20" s="91">
        <v>5411.4870000000001</v>
      </c>
      <c r="BG20" s="48">
        <v>3171.0534900000002</v>
      </c>
      <c r="BH20" s="98">
        <v>14148.636</v>
      </c>
      <c r="BI20" s="96">
        <v>14148.636</v>
      </c>
      <c r="BJ20" s="97">
        <v>9349.8250000000007</v>
      </c>
      <c r="BK20" s="94">
        <v>75511</v>
      </c>
      <c r="BL20" s="91">
        <v>75511</v>
      </c>
      <c r="BM20" s="95">
        <v>0</v>
      </c>
      <c r="BN20" s="83"/>
      <c r="BO20" s="94">
        <v>51413</v>
      </c>
      <c r="BP20" s="91">
        <v>51413</v>
      </c>
      <c r="BQ20" s="48">
        <v>27798.950350000003</v>
      </c>
      <c r="BR20" s="94"/>
      <c r="BS20" s="91"/>
      <c r="BT20" s="48">
        <v>0</v>
      </c>
      <c r="BU20" s="94"/>
      <c r="BV20" s="91"/>
      <c r="BW20" s="48">
        <v>0</v>
      </c>
      <c r="BX20" s="94">
        <v>10000</v>
      </c>
      <c r="BY20" s="91">
        <v>10000</v>
      </c>
      <c r="BZ20" s="48">
        <v>0</v>
      </c>
      <c r="CA20" s="94"/>
      <c r="CB20" s="91"/>
      <c r="CC20" s="48">
        <v>0</v>
      </c>
      <c r="CD20" s="94"/>
      <c r="CE20" s="91"/>
      <c r="CF20" s="48"/>
      <c r="CG20" s="94">
        <v>49428</v>
      </c>
      <c r="CH20" s="91">
        <v>49428</v>
      </c>
      <c r="CI20" s="95">
        <v>92671.448390000005</v>
      </c>
      <c r="CJ20" s="83" t="s">
        <v>68</v>
      </c>
      <c r="CK20" s="94"/>
      <c r="CL20" s="91"/>
      <c r="CM20" s="95">
        <v>0</v>
      </c>
      <c r="CN20" s="94"/>
      <c r="CO20" s="91"/>
      <c r="CP20" s="48"/>
      <c r="CQ20" s="102"/>
      <c r="CR20" s="96"/>
      <c r="CS20" s="97"/>
      <c r="CT20" s="98"/>
      <c r="CU20" s="96"/>
      <c r="CV20" s="97">
        <v>0</v>
      </c>
      <c r="CW20" s="98">
        <v>2324.1999999999998</v>
      </c>
      <c r="CX20" s="96">
        <v>0</v>
      </c>
      <c r="CY20" s="100">
        <v>47102.551149999999</v>
      </c>
      <c r="CZ20" s="101" t="s">
        <v>68</v>
      </c>
      <c r="DA20" s="98">
        <v>6080</v>
      </c>
      <c r="DB20" s="96">
        <v>0</v>
      </c>
      <c r="DC20" s="97"/>
      <c r="DD20" s="98">
        <v>418698.5</v>
      </c>
      <c r="DE20" s="96">
        <v>418698.5</v>
      </c>
      <c r="DF20" s="97">
        <v>404568.27609</v>
      </c>
      <c r="DG20" s="87"/>
      <c r="DH20" s="87"/>
    </row>
    <row r="21" spans="1:112" s="53" customFormat="1" ht="19.5" customHeight="1">
      <c r="A21" s="88">
        <v>13</v>
      </c>
      <c r="B21" s="89" t="s">
        <v>12</v>
      </c>
      <c r="C21" s="71">
        <f t="shared" si="0"/>
        <v>5341038.8722200003</v>
      </c>
      <c r="D21" s="94">
        <v>1142909</v>
      </c>
      <c r="E21" s="91">
        <v>1142909</v>
      </c>
      <c r="F21" s="74">
        <v>1142181.7104400001</v>
      </c>
      <c r="G21" s="94">
        <v>94642.5</v>
      </c>
      <c r="H21" s="91">
        <v>94642.5</v>
      </c>
      <c r="I21" s="48">
        <v>94627.19773</v>
      </c>
      <c r="J21" s="94">
        <v>23770.9</v>
      </c>
      <c r="K21" s="91">
        <v>23261.026610000001</v>
      </c>
      <c r="L21" s="48">
        <v>23261.026610000001</v>
      </c>
      <c r="M21" s="94">
        <v>1474147.4</v>
      </c>
      <c r="N21" s="91">
        <v>1273855.2024900001</v>
      </c>
      <c r="O21" s="95">
        <v>1273676.8907099999</v>
      </c>
      <c r="P21" s="94"/>
      <c r="Q21" s="91"/>
      <c r="R21" s="48"/>
      <c r="S21" s="94">
        <v>1374942.3</v>
      </c>
      <c r="T21" s="91">
        <v>1374942.3</v>
      </c>
      <c r="U21" s="95">
        <v>1286419.2177599999</v>
      </c>
      <c r="V21" s="83"/>
      <c r="W21" s="94">
        <v>5430</v>
      </c>
      <c r="X21" s="91">
        <v>5430</v>
      </c>
      <c r="Y21" s="95">
        <v>887.96028999999999</v>
      </c>
      <c r="Z21" s="94">
        <v>7592.1</v>
      </c>
      <c r="AA21" s="91">
        <v>7592.1</v>
      </c>
      <c r="AB21" s="48">
        <v>1047.91092</v>
      </c>
      <c r="AC21" s="99">
        <v>36197.699999999997</v>
      </c>
      <c r="AD21" s="91">
        <v>36197.699999999997</v>
      </c>
      <c r="AE21" s="48">
        <v>9962.2838300000003</v>
      </c>
      <c r="AF21" s="94">
        <v>409</v>
      </c>
      <c r="AG21" s="91">
        <v>409</v>
      </c>
      <c r="AH21" s="48">
        <v>302.69992999999999</v>
      </c>
      <c r="AI21" s="98">
        <v>3067.6</v>
      </c>
      <c r="AJ21" s="96">
        <v>3067.6</v>
      </c>
      <c r="AK21" s="97">
        <v>3039.5464200000001</v>
      </c>
      <c r="AL21" s="94">
        <v>1359277.8</v>
      </c>
      <c r="AM21" s="91">
        <v>1359277.8</v>
      </c>
      <c r="AN21" s="95">
        <v>1345129.99129</v>
      </c>
      <c r="AO21" s="83"/>
      <c r="AP21" s="94"/>
      <c r="AQ21" s="91"/>
      <c r="AR21" s="48">
        <v>0</v>
      </c>
      <c r="AS21" s="94">
        <v>22229.3</v>
      </c>
      <c r="AT21" s="91">
        <v>22229.3</v>
      </c>
      <c r="AU21" s="48">
        <v>20856.105789999998</v>
      </c>
      <c r="AV21" s="94">
        <v>3586.0590000000002</v>
      </c>
      <c r="AW21" s="91">
        <v>3586.0590000000002</v>
      </c>
      <c r="AX21" s="48">
        <v>3436.8185400000002</v>
      </c>
      <c r="AY21" s="94"/>
      <c r="AZ21" s="91"/>
      <c r="BA21" s="48">
        <v>0</v>
      </c>
      <c r="BB21" s="94">
        <v>43405.9</v>
      </c>
      <c r="BC21" s="91">
        <v>43405.9</v>
      </c>
      <c r="BD21" s="48">
        <v>0</v>
      </c>
      <c r="BE21" s="94"/>
      <c r="BF21" s="91"/>
      <c r="BG21" s="48">
        <v>0</v>
      </c>
      <c r="BH21" s="98">
        <v>2091.453</v>
      </c>
      <c r="BI21" s="96">
        <v>2091.453</v>
      </c>
      <c r="BJ21" s="97">
        <v>1862.8276599999999</v>
      </c>
      <c r="BK21" s="94">
        <v>27785.9</v>
      </c>
      <c r="BL21" s="91">
        <v>27785.9</v>
      </c>
      <c r="BM21" s="95">
        <v>0</v>
      </c>
      <c r="BN21" s="83"/>
      <c r="BO21" s="94">
        <v>57462</v>
      </c>
      <c r="BP21" s="91">
        <v>57462</v>
      </c>
      <c r="BQ21" s="48">
        <v>16047.714880000001</v>
      </c>
      <c r="BR21" s="94">
        <v>18607.8</v>
      </c>
      <c r="BS21" s="91">
        <v>18607.8</v>
      </c>
      <c r="BT21" s="48">
        <v>11026.81083</v>
      </c>
      <c r="BU21" s="94"/>
      <c r="BV21" s="91"/>
      <c r="BW21" s="48">
        <v>0</v>
      </c>
      <c r="BX21" s="94"/>
      <c r="BY21" s="91"/>
      <c r="BZ21" s="48">
        <v>0</v>
      </c>
      <c r="CA21" s="94"/>
      <c r="CB21" s="91"/>
      <c r="CC21" s="48">
        <v>0</v>
      </c>
      <c r="CD21" s="94"/>
      <c r="CE21" s="91"/>
      <c r="CF21" s="48"/>
      <c r="CG21" s="94">
        <v>31009</v>
      </c>
      <c r="CH21" s="91">
        <v>31009</v>
      </c>
      <c r="CI21" s="95">
        <v>28148.798460000002</v>
      </c>
      <c r="CJ21" s="83"/>
      <c r="CK21" s="94"/>
      <c r="CL21" s="91"/>
      <c r="CM21" s="95">
        <v>0</v>
      </c>
      <c r="CN21" s="94"/>
      <c r="CO21" s="91"/>
      <c r="CP21" s="48"/>
      <c r="CQ21" s="102"/>
      <c r="CR21" s="96"/>
      <c r="CS21" s="97"/>
      <c r="CT21" s="98">
        <v>362.9</v>
      </c>
      <c r="CU21" s="96">
        <v>362.9</v>
      </c>
      <c r="CV21" s="97">
        <v>349.14105999999998</v>
      </c>
      <c r="CW21" s="98"/>
      <c r="CX21" s="96"/>
      <c r="CY21" s="100">
        <v>0</v>
      </c>
      <c r="CZ21" s="101"/>
      <c r="DA21" s="98">
        <v>3339</v>
      </c>
      <c r="DB21" s="96">
        <v>0</v>
      </c>
      <c r="DC21" s="97"/>
      <c r="DD21" s="98">
        <v>206112.7</v>
      </c>
      <c r="DE21" s="96">
        <v>206112.7</v>
      </c>
      <c r="DF21" s="97">
        <v>78774.219069999992</v>
      </c>
      <c r="DG21" s="87"/>
      <c r="DH21" s="87"/>
    </row>
    <row r="22" spans="1:112" s="53" customFormat="1" ht="19.5" customHeight="1">
      <c r="A22" s="88">
        <v>14</v>
      </c>
      <c r="B22" s="89" t="s">
        <v>13</v>
      </c>
      <c r="C22" s="71">
        <f t="shared" si="0"/>
        <v>9330432.7755900025</v>
      </c>
      <c r="D22" s="94">
        <v>1164002.3</v>
      </c>
      <c r="E22" s="91">
        <v>1164002.3</v>
      </c>
      <c r="F22" s="74">
        <v>1158957.30381</v>
      </c>
      <c r="G22" s="94">
        <v>166085</v>
      </c>
      <c r="H22" s="91">
        <v>166085</v>
      </c>
      <c r="I22" s="48">
        <v>166069.09756999998</v>
      </c>
      <c r="J22" s="94">
        <v>39017.5</v>
      </c>
      <c r="K22" s="91">
        <v>28817.988990000002</v>
      </c>
      <c r="L22" s="48">
        <v>28810.19154</v>
      </c>
      <c r="M22" s="94">
        <v>2507493.2000000002</v>
      </c>
      <c r="N22" s="91">
        <v>2461979.5453900001</v>
      </c>
      <c r="O22" s="95">
        <v>2447662.20927</v>
      </c>
      <c r="P22" s="94"/>
      <c r="Q22" s="91"/>
      <c r="R22" s="48"/>
      <c r="S22" s="94">
        <v>2789380</v>
      </c>
      <c r="T22" s="91">
        <v>2780853.8</v>
      </c>
      <c r="U22" s="95">
        <v>2518821.1883800002</v>
      </c>
      <c r="V22" s="83"/>
      <c r="W22" s="94">
        <v>4800</v>
      </c>
      <c r="X22" s="91">
        <v>4800</v>
      </c>
      <c r="Y22" s="95">
        <v>1897.6380200000001</v>
      </c>
      <c r="Z22" s="94">
        <v>14522.4</v>
      </c>
      <c r="AA22" s="91">
        <v>14522.4</v>
      </c>
      <c r="AB22" s="48">
        <v>3114.6656000000003</v>
      </c>
      <c r="AC22" s="99">
        <v>73385</v>
      </c>
      <c r="AD22" s="91">
        <v>73385</v>
      </c>
      <c r="AE22" s="48">
        <v>27038.894260000001</v>
      </c>
      <c r="AF22" s="94">
        <v>848.5</v>
      </c>
      <c r="AG22" s="91">
        <v>848.5</v>
      </c>
      <c r="AH22" s="48">
        <v>106.5078</v>
      </c>
      <c r="AI22" s="98">
        <v>6365.1</v>
      </c>
      <c r="AJ22" s="96">
        <v>6365.1</v>
      </c>
      <c r="AK22" s="97">
        <v>2556.6371400000003</v>
      </c>
      <c r="AL22" s="94">
        <v>2796176.4</v>
      </c>
      <c r="AM22" s="91">
        <v>2787879.7</v>
      </c>
      <c r="AN22" s="95">
        <v>2645281.0894599999</v>
      </c>
      <c r="AO22" s="83"/>
      <c r="AP22" s="94">
        <v>23079</v>
      </c>
      <c r="AQ22" s="91">
        <v>23079</v>
      </c>
      <c r="AR22" s="48">
        <v>16716.724999999999</v>
      </c>
      <c r="AS22" s="94">
        <v>46125.7</v>
      </c>
      <c r="AT22" s="91">
        <v>46125.7</v>
      </c>
      <c r="AU22" s="48">
        <v>42180.951049999996</v>
      </c>
      <c r="AV22" s="94">
        <v>5923.73</v>
      </c>
      <c r="AW22" s="91">
        <v>5923.73</v>
      </c>
      <c r="AX22" s="48">
        <v>3138.4344100000003</v>
      </c>
      <c r="AY22" s="94"/>
      <c r="AZ22" s="91"/>
      <c r="BA22" s="48">
        <v>0</v>
      </c>
      <c r="BB22" s="94">
        <v>61997.1</v>
      </c>
      <c r="BC22" s="91">
        <v>61997.1</v>
      </c>
      <c r="BD22" s="48">
        <v>18723.6567</v>
      </c>
      <c r="BE22" s="94">
        <v>3740.6</v>
      </c>
      <c r="BF22" s="91">
        <v>3740.6</v>
      </c>
      <c r="BG22" s="48">
        <v>0</v>
      </c>
      <c r="BH22" s="98">
        <v>8460.8649999999998</v>
      </c>
      <c r="BI22" s="96">
        <v>8460.8649999999998</v>
      </c>
      <c r="BJ22" s="97">
        <v>0</v>
      </c>
      <c r="BK22" s="94">
        <v>60356.800000000003</v>
      </c>
      <c r="BL22" s="91">
        <v>60356.800000000003</v>
      </c>
      <c r="BM22" s="95">
        <v>0</v>
      </c>
      <c r="BN22" s="83"/>
      <c r="BO22" s="94">
        <v>63512</v>
      </c>
      <c r="BP22" s="91">
        <v>63512</v>
      </c>
      <c r="BQ22" s="48">
        <v>36751.555319999999</v>
      </c>
      <c r="BR22" s="94"/>
      <c r="BS22" s="91"/>
      <c r="BT22" s="48">
        <v>0</v>
      </c>
      <c r="BU22" s="94"/>
      <c r="BV22" s="91"/>
      <c r="BW22" s="48">
        <v>0</v>
      </c>
      <c r="BX22" s="94"/>
      <c r="BY22" s="91"/>
      <c r="BZ22" s="48">
        <v>0</v>
      </c>
      <c r="CA22" s="94"/>
      <c r="CB22" s="91"/>
      <c r="CC22" s="48">
        <v>0</v>
      </c>
      <c r="CD22" s="94"/>
      <c r="CE22" s="91"/>
      <c r="CF22" s="48"/>
      <c r="CG22" s="94">
        <v>38213</v>
      </c>
      <c r="CH22" s="91">
        <v>38213</v>
      </c>
      <c r="CI22" s="95">
        <v>63252.196100000001</v>
      </c>
      <c r="CJ22" s="83" t="s">
        <v>68</v>
      </c>
      <c r="CK22" s="94"/>
      <c r="CL22" s="91"/>
      <c r="CM22" s="95">
        <v>0</v>
      </c>
      <c r="CN22" s="94"/>
      <c r="CO22" s="91"/>
      <c r="CP22" s="48"/>
      <c r="CQ22" s="102"/>
      <c r="CR22" s="96"/>
      <c r="CS22" s="97"/>
      <c r="CT22" s="98">
        <v>1558.6</v>
      </c>
      <c r="CU22" s="96">
        <v>1558.6</v>
      </c>
      <c r="CV22" s="97">
        <v>1556.1667199999999</v>
      </c>
      <c r="CW22" s="98"/>
      <c r="CX22" s="96"/>
      <c r="CY22" s="107">
        <v>0</v>
      </c>
      <c r="CZ22" s="108"/>
      <c r="DA22" s="169">
        <v>15842</v>
      </c>
      <c r="DB22" s="109">
        <v>0</v>
      </c>
      <c r="DC22" s="170"/>
      <c r="DD22" s="98">
        <v>305614.7</v>
      </c>
      <c r="DE22" s="96">
        <v>305614.7</v>
      </c>
      <c r="DF22" s="97">
        <v>147797.66743999999</v>
      </c>
      <c r="DG22" s="87"/>
      <c r="DH22" s="87"/>
    </row>
    <row r="23" spans="1:112" s="53" customFormat="1" ht="19.5" customHeight="1">
      <c r="A23" s="88">
        <v>15</v>
      </c>
      <c r="B23" s="89" t="s">
        <v>14</v>
      </c>
      <c r="C23" s="71">
        <f t="shared" si="0"/>
        <v>8096240.2638400001</v>
      </c>
      <c r="D23" s="94">
        <v>3134255</v>
      </c>
      <c r="E23" s="91">
        <v>3134255</v>
      </c>
      <c r="F23" s="74">
        <v>3134068.5616299999</v>
      </c>
      <c r="G23" s="94">
        <v>24802.6</v>
      </c>
      <c r="H23" s="91">
        <v>24802.6</v>
      </c>
      <c r="I23" s="48">
        <v>24628.285550000001</v>
      </c>
      <c r="J23" s="94">
        <v>24295.599999999999</v>
      </c>
      <c r="K23" s="91">
        <v>21878.344069999999</v>
      </c>
      <c r="L23" s="48">
        <v>21878.344069999999</v>
      </c>
      <c r="M23" s="94">
        <v>1442485.7</v>
      </c>
      <c r="N23" s="91">
        <v>1232237.09586</v>
      </c>
      <c r="O23" s="95">
        <v>1232148.6911500001</v>
      </c>
      <c r="P23" s="94"/>
      <c r="Q23" s="91"/>
      <c r="R23" s="48"/>
      <c r="S23" s="94">
        <v>1615791.7</v>
      </c>
      <c r="T23" s="91">
        <v>1615791.7</v>
      </c>
      <c r="U23" s="95">
        <v>1540700.9771400001</v>
      </c>
      <c r="V23" s="83"/>
      <c r="W23" s="94">
        <v>2300</v>
      </c>
      <c r="X23" s="91">
        <v>2300</v>
      </c>
      <c r="Y23" s="95">
        <v>434.74</v>
      </c>
      <c r="Z23" s="94">
        <v>12901</v>
      </c>
      <c r="AA23" s="91">
        <v>12901</v>
      </c>
      <c r="AB23" s="48">
        <v>2298.4523899999999</v>
      </c>
      <c r="AC23" s="99">
        <v>43979.6</v>
      </c>
      <c r="AD23" s="91">
        <v>43979.6</v>
      </c>
      <c r="AE23" s="48">
        <v>12815.27882</v>
      </c>
      <c r="AF23" s="94">
        <v>507.4</v>
      </c>
      <c r="AG23" s="91">
        <v>507.4</v>
      </c>
      <c r="AH23" s="48">
        <v>461.43108000000001</v>
      </c>
      <c r="AI23" s="98">
        <v>3805.5</v>
      </c>
      <c r="AJ23" s="96">
        <v>3805.5</v>
      </c>
      <c r="AK23" s="97">
        <v>1848.8998700000002</v>
      </c>
      <c r="AL23" s="94">
        <v>1632160.5</v>
      </c>
      <c r="AM23" s="91">
        <v>1632160.5</v>
      </c>
      <c r="AN23" s="95">
        <v>1603136.39524</v>
      </c>
      <c r="AO23" s="83"/>
      <c r="AP23" s="94">
        <v>11538</v>
      </c>
      <c r="AQ23" s="91">
        <v>11538</v>
      </c>
      <c r="AR23" s="48">
        <v>11538</v>
      </c>
      <c r="AS23" s="94">
        <v>27577.4</v>
      </c>
      <c r="AT23" s="91">
        <v>27577.4</v>
      </c>
      <c r="AU23" s="48">
        <v>25949.252710000001</v>
      </c>
      <c r="AV23" s="94">
        <v>18756.8</v>
      </c>
      <c r="AW23" s="91">
        <v>18756.8</v>
      </c>
      <c r="AX23" s="48">
        <v>16935.134870000002</v>
      </c>
      <c r="AY23" s="94"/>
      <c r="AZ23" s="91"/>
      <c r="BA23" s="48">
        <v>0</v>
      </c>
      <c r="BB23" s="94">
        <v>17667.099999999999</v>
      </c>
      <c r="BC23" s="91">
        <v>17667.099999999999</v>
      </c>
      <c r="BD23" s="48">
        <v>0</v>
      </c>
      <c r="BE23" s="94">
        <v>628.15800000000002</v>
      </c>
      <c r="BF23" s="91">
        <v>628.15800000000002</v>
      </c>
      <c r="BG23" s="48">
        <v>628.15800000000002</v>
      </c>
      <c r="BH23" s="98">
        <v>8147.4539999999997</v>
      </c>
      <c r="BI23" s="96">
        <v>8147.4539999999997</v>
      </c>
      <c r="BJ23" s="97">
        <v>6349.4779400000007</v>
      </c>
      <c r="BK23" s="94">
        <v>41307.599999999999</v>
      </c>
      <c r="BL23" s="91">
        <v>41307.599999999999</v>
      </c>
      <c r="BM23" s="95">
        <v>0</v>
      </c>
      <c r="BN23" s="83"/>
      <c r="BO23" s="94">
        <v>59678</v>
      </c>
      <c r="BP23" s="91">
        <v>59678</v>
      </c>
      <c r="BQ23" s="48">
        <v>30210.271140000001</v>
      </c>
      <c r="BR23" s="94"/>
      <c r="BS23" s="91"/>
      <c r="BT23" s="48">
        <v>0</v>
      </c>
      <c r="BU23" s="94"/>
      <c r="BV23" s="91"/>
      <c r="BW23" s="48">
        <v>0</v>
      </c>
      <c r="BX23" s="94"/>
      <c r="BY23" s="91"/>
      <c r="BZ23" s="48">
        <v>0</v>
      </c>
      <c r="CA23" s="94"/>
      <c r="CB23" s="91"/>
      <c r="CC23" s="48">
        <v>0</v>
      </c>
      <c r="CD23" s="94"/>
      <c r="CE23" s="91"/>
      <c r="CF23" s="48"/>
      <c r="CG23" s="94">
        <v>26042</v>
      </c>
      <c r="CH23" s="91">
        <v>26042</v>
      </c>
      <c r="CI23" s="95">
        <v>59434.50793</v>
      </c>
      <c r="CJ23" s="83" t="s">
        <v>68</v>
      </c>
      <c r="CK23" s="94"/>
      <c r="CL23" s="91"/>
      <c r="CM23" s="95">
        <v>0</v>
      </c>
      <c r="CN23" s="94"/>
      <c r="CO23" s="91"/>
      <c r="CP23" s="48"/>
      <c r="CQ23" s="102"/>
      <c r="CR23" s="96"/>
      <c r="CS23" s="97"/>
      <c r="CT23" s="98">
        <v>663.7</v>
      </c>
      <c r="CU23" s="96">
        <v>663.7</v>
      </c>
      <c r="CV23" s="97">
        <v>663.7</v>
      </c>
      <c r="CW23" s="98">
        <v>271333</v>
      </c>
      <c r="CX23" s="96">
        <v>105588.58955</v>
      </c>
      <c r="CY23" s="100">
        <v>124551.83644</v>
      </c>
      <c r="CZ23" s="101" t="s">
        <v>68</v>
      </c>
      <c r="DA23" s="98">
        <v>9519</v>
      </c>
      <c r="DB23" s="96">
        <v>0</v>
      </c>
      <c r="DC23" s="97"/>
      <c r="DD23" s="98">
        <v>422394.5</v>
      </c>
      <c r="DE23" s="96">
        <v>422394.5</v>
      </c>
      <c r="DF23" s="97">
        <v>245559.86787000002</v>
      </c>
      <c r="DG23" s="87"/>
      <c r="DH23" s="87"/>
    </row>
    <row r="24" spans="1:112" s="53" customFormat="1" ht="19.5" customHeight="1">
      <c r="A24" s="88">
        <v>16</v>
      </c>
      <c r="B24" s="89" t="s">
        <v>15</v>
      </c>
      <c r="C24" s="71">
        <f t="shared" si="0"/>
        <v>7218842.1905400027</v>
      </c>
      <c r="D24" s="94">
        <v>1870874.2</v>
      </c>
      <c r="E24" s="91">
        <v>1870874.2</v>
      </c>
      <c r="F24" s="74">
        <v>1870459.6264000002</v>
      </c>
      <c r="G24" s="94">
        <v>107035</v>
      </c>
      <c r="H24" s="91">
        <v>107035</v>
      </c>
      <c r="I24" s="48">
        <v>107019.49688999999</v>
      </c>
      <c r="J24" s="94">
        <v>14622.8</v>
      </c>
      <c r="K24" s="91">
        <v>12717.514429999999</v>
      </c>
      <c r="L24" s="48">
        <v>12717.514429999999</v>
      </c>
      <c r="M24" s="94">
        <v>1933786.4</v>
      </c>
      <c r="N24" s="91">
        <v>1744560.1966200001</v>
      </c>
      <c r="O24" s="95">
        <v>1736774.1954400002</v>
      </c>
      <c r="P24" s="94"/>
      <c r="Q24" s="91"/>
      <c r="R24" s="48"/>
      <c r="S24" s="94">
        <v>2011914.8</v>
      </c>
      <c r="T24" s="91">
        <v>2011914.8</v>
      </c>
      <c r="U24" s="95">
        <v>1914667.96949</v>
      </c>
      <c r="V24" s="83"/>
      <c r="W24" s="94">
        <v>2930</v>
      </c>
      <c r="X24" s="91">
        <v>2930</v>
      </c>
      <c r="Y24" s="95">
        <v>2907.24514</v>
      </c>
      <c r="Z24" s="94">
        <v>12216.6</v>
      </c>
      <c r="AA24" s="91">
        <v>12216.6</v>
      </c>
      <c r="AB24" s="48">
        <v>3025.8976000000002</v>
      </c>
      <c r="AC24" s="99">
        <v>53087.3</v>
      </c>
      <c r="AD24" s="91">
        <v>53087.3</v>
      </c>
      <c r="AE24" s="48">
        <v>18652.512139999999</v>
      </c>
      <c r="AF24" s="94">
        <v>413.4</v>
      </c>
      <c r="AG24" s="91">
        <v>413.4</v>
      </c>
      <c r="AH24" s="48">
        <v>355.17579999999998</v>
      </c>
      <c r="AI24" s="98">
        <v>3101.1</v>
      </c>
      <c r="AJ24" s="96">
        <v>3101.1</v>
      </c>
      <c r="AK24" s="97">
        <v>2277.9905600000002</v>
      </c>
      <c r="AL24" s="94">
        <v>1308162.8</v>
      </c>
      <c r="AM24" s="91">
        <v>1308162.8</v>
      </c>
      <c r="AN24" s="95">
        <v>1287476.2329800001</v>
      </c>
      <c r="AO24" s="83"/>
      <c r="AP24" s="94">
        <v>11538</v>
      </c>
      <c r="AQ24" s="91">
        <v>11538</v>
      </c>
      <c r="AR24" s="48">
        <v>0</v>
      </c>
      <c r="AS24" s="94">
        <v>22473.3</v>
      </c>
      <c r="AT24" s="91">
        <v>22473.3</v>
      </c>
      <c r="AU24" s="48">
        <v>17999.47262</v>
      </c>
      <c r="AV24" s="94">
        <v>7268.0410000000002</v>
      </c>
      <c r="AW24" s="91">
        <v>7268.0410000000002</v>
      </c>
      <c r="AX24" s="48">
        <v>7121.4340000000002</v>
      </c>
      <c r="AY24" s="94">
        <v>1144.1610000000001</v>
      </c>
      <c r="AZ24" s="91">
        <v>1144.1610000000001</v>
      </c>
      <c r="BA24" s="48">
        <v>382.32864000000001</v>
      </c>
      <c r="BB24" s="94">
        <v>12748.1</v>
      </c>
      <c r="BC24" s="91">
        <v>12748.1</v>
      </c>
      <c r="BD24" s="48">
        <v>0</v>
      </c>
      <c r="BE24" s="94">
        <v>2211.6379999999999</v>
      </c>
      <c r="BF24" s="91">
        <v>2211.6379999999999</v>
      </c>
      <c r="BG24" s="48">
        <v>659.92100000000005</v>
      </c>
      <c r="BH24" s="98">
        <v>7870.1940000000004</v>
      </c>
      <c r="BI24" s="96">
        <v>7870.1940000000004</v>
      </c>
      <c r="BJ24" s="97">
        <v>6465.3639999999996</v>
      </c>
      <c r="BK24" s="94">
        <v>46589.5</v>
      </c>
      <c r="BL24" s="91">
        <v>46589.5</v>
      </c>
      <c r="BM24" s="95">
        <v>0</v>
      </c>
      <c r="BN24" s="83"/>
      <c r="BO24" s="94">
        <v>41630</v>
      </c>
      <c r="BP24" s="91">
        <v>41630</v>
      </c>
      <c r="BQ24" s="48">
        <v>18631.519120000001</v>
      </c>
      <c r="BR24" s="94">
        <v>19483.8</v>
      </c>
      <c r="BS24" s="91">
        <v>19483.8</v>
      </c>
      <c r="BT24" s="48">
        <v>7005.7156199999999</v>
      </c>
      <c r="BU24" s="94"/>
      <c r="BV24" s="91"/>
      <c r="BW24" s="48">
        <v>0</v>
      </c>
      <c r="BX24" s="94">
        <v>15000</v>
      </c>
      <c r="BY24" s="91">
        <v>15000</v>
      </c>
      <c r="BZ24" s="48">
        <v>6614.1392000000005</v>
      </c>
      <c r="CA24" s="94"/>
      <c r="CB24" s="91"/>
      <c r="CC24" s="48">
        <v>0</v>
      </c>
      <c r="CD24" s="94"/>
      <c r="CE24" s="91"/>
      <c r="CF24" s="48"/>
      <c r="CG24" s="94">
        <v>24639</v>
      </c>
      <c r="CH24" s="91">
        <v>24639</v>
      </c>
      <c r="CI24" s="95">
        <v>52988.841659999998</v>
      </c>
      <c r="CJ24" s="83" t="s">
        <v>68</v>
      </c>
      <c r="CK24" s="94"/>
      <c r="CL24" s="91"/>
      <c r="CM24" s="95">
        <v>0</v>
      </c>
      <c r="CN24" s="94"/>
      <c r="CO24" s="91"/>
      <c r="CP24" s="48"/>
      <c r="CQ24" s="102"/>
      <c r="CR24" s="96"/>
      <c r="CS24" s="97"/>
      <c r="CT24" s="98">
        <v>669.7</v>
      </c>
      <c r="CU24" s="96">
        <v>669.7</v>
      </c>
      <c r="CV24" s="97">
        <v>659.72573</v>
      </c>
      <c r="CW24" s="98">
        <v>366658.8</v>
      </c>
      <c r="CX24" s="96">
        <v>59389.98631</v>
      </c>
      <c r="CY24" s="100">
        <v>47509.162479999999</v>
      </c>
      <c r="CZ24" s="101"/>
      <c r="DA24" s="98">
        <v>4189</v>
      </c>
      <c r="DB24" s="96">
        <v>0</v>
      </c>
      <c r="DC24" s="97"/>
      <c r="DD24" s="98">
        <v>201979.9</v>
      </c>
      <c r="DE24" s="96">
        <v>201979.9</v>
      </c>
      <c r="DF24" s="97">
        <v>96470.709599999987</v>
      </c>
      <c r="DG24" s="87"/>
      <c r="DH24" s="87"/>
    </row>
    <row r="25" spans="1:112" s="53" customFormat="1" ht="19.5" customHeight="1">
      <c r="A25" s="88">
        <v>17</v>
      </c>
      <c r="B25" s="89" t="s">
        <v>16</v>
      </c>
      <c r="C25" s="71">
        <f t="shared" si="0"/>
        <v>6539567.6560899997</v>
      </c>
      <c r="D25" s="94">
        <v>2621493.7999999998</v>
      </c>
      <c r="E25" s="91">
        <v>2621493.7999999998</v>
      </c>
      <c r="F25" s="74">
        <v>2621325.8926900001</v>
      </c>
      <c r="G25" s="94">
        <v>82073.3</v>
      </c>
      <c r="H25" s="91">
        <v>82073.3</v>
      </c>
      <c r="I25" s="48">
        <v>82073.027519999989</v>
      </c>
      <c r="J25" s="94">
        <v>21133.3</v>
      </c>
      <c r="K25" s="91">
        <v>19153.762030000002</v>
      </c>
      <c r="L25" s="48">
        <v>19153.762030000002</v>
      </c>
      <c r="M25" s="94">
        <v>1182619.8999999999</v>
      </c>
      <c r="N25" s="91">
        <v>995904.82958999998</v>
      </c>
      <c r="O25" s="95">
        <v>995881.40429999994</v>
      </c>
      <c r="P25" s="94"/>
      <c r="Q25" s="91"/>
      <c r="R25" s="48"/>
      <c r="S25" s="94">
        <v>1113073.8</v>
      </c>
      <c r="T25" s="91">
        <v>1113073.8</v>
      </c>
      <c r="U25" s="95">
        <v>1108098.8384400001</v>
      </c>
      <c r="V25" s="83"/>
      <c r="W25" s="94">
        <v>2300</v>
      </c>
      <c r="X25" s="91">
        <v>2300</v>
      </c>
      <c r="Y25" s="95">
        <v>1334.65248</v>
      </c>
      <c r="Z25" s="94">
        <v>5105.6000000000004</v>
      </c>
      <c r="AA25" s="91">
        <v>5105.6000000000004</v>
      </c>
      <c r="AB25" s="48">
        <v>2525.30152</v>
      </c>
      <c r="AC25" s="99">
        <v>31655.1</v>
      </c>
      <c r="AD25" s="91">
        <v>31655.1</v>
      </c>
      <c r="AE25" s="48">
        <v>17508.286660000002</v>
      </c>
      <c r="AF25" s="94">
        <v>392.7</v>
      </c>
      <c r="AG25" s="91">
        <v>392.7</v>
      </c>
      <c r="AH25" s="48">
        <v>392.44355999999999</v>
      </c>
      <c r="AI25" s="98">
        <v>2945.9</v>
      </c>
      <c r="AJ25" s="96">
        <v>2945.9</v>
      </c>
      <c r="AK25" s="97">
        <v>2898.5219700000002</v>
      </c>
      <c r="AL25" s="94">
        <v>1331640.3999999999</v>
      </c>
      <c r="AM25" s="91">
        <v>1331640.3999999999</v>
      </c>
      <c r="AN25" s="95">
        <v>1310256.73123</v>
      </c>
      <c r="AO25" s="83"/>
      <c r="AP25" s="94"/>
      <c r="AQ25" s="91"/>
      <c r="AR25" s="48">
        <v>0</v>
      </c>
      <c r="AS25" s="94">
        <v>21347.9</v>
      </c>
      <c r="AT25" s="91">
        <v>21347.9</v>
      </c>
      <c r="AU25" s="48">
        <v>19460.876100000001</v>
      </c>
      <c r="AV25" s="94">
        <v>6159.8760000000002</v>
      </c>
      <c r="AW25" s="91">
        <v>6159.8760000000002</v>
      </c>
      <c r="AX25" s="48">
        <v>6044.7463499999994</v>
      </c>
      <c r="AY25" s="94"/>
      <c r="AZ25" s="91"/>
      <c r="BA25" s="48">
        <v>0</v>
      </c>
      <c r="BB25" s="94">
        <v>17925.5</v>
      </c>
      <c r="BC25" s="91">
        <v>17925.5</v>
      </c>
      <c r="BD25" s="48">
        <v>437</v>
      </c>
      <c r="BE25" s="94">
        <v>2544.48</v>
      </c>
      <c r="BF25" s="91">
        <v>2544.48</v>
      </c>
      <c r="BG25" s="48">
        <v>1924.28919</v>
      </c>
      <c r="BH25" s="98">
        <v>5089.5219999999999</v>
      </c>
      <c r="BI25" s="96">
        <v>5089.5219999999999</v>
      </c>
      <c r="BJ25" s="97">
        <v>4800.2799100000002</v>
      </c>
      <c r="BK25" s="94">
        <v>26361.200000000001</v>
      </c>
      <c r="BL25" s="91">
        <v>26361.200000000001</v>
      </c>
      <c r="BM25" s="95">
        <v>0</v>
      </c>
      <c r="BN25" s="83"/>
      <c r="BO25" s="94">
        <v>51346</v>
      </c>
      <c r="BP25" s="91">
        <v>51346</v>
      </c>
      <c r="BQ25" s="48">
        <v>21065.198280000001</v>
      </c>
      <c r="BR25" s="94"/>
      <c r="BS25" s="91"/>
      <c r="BT25" s="48">
        <v>0</v>
      </c>
      <c r="BU25" s="94"/>
      <c r="BV25" s="91"/>
      <c r="BW25" s="48">
        <v>0</v>
      </c>
      <c r="BX25" s="94"/>
      <c r="BY25" s="91"/>
      <c r="BZ25" s="48">
        <v>0</v>
      </c>
      <c r="CA25" s="94"/>
      <c r="CB25" s="91"/>
      <c r="CC25" s="48">
        <v>0</v>
      </c>
      <c r="CD25" s="94"/>
      <c r="CE25" s="91"/>
      <c r="CF25" s="48"/>
      <c r="CG25" s="94">
        <v>27144</v>
      </c>
      <c r="CH25" s="91">
        <v>27144</v>
      </c>
      <c r="CI25" s="95">
        <v>58426.381229999999</v>
      </c>
      <c r="CJ25" s="83" t="s">
        <v>68</v>
      </c>
      <c r="CK25" s="94"/>
      <c r="CL25" s="91"/>
      <c r="CM25" s="95">
        <v>0</v>
      </c>
      <c r="CN25" s="94"/>
      <c r="CO25" s="91"/>
      <c r="CP25" s="48"/>
      <c r="CQ25" s="102"/>
      <c r="CR25" s="96"/>
      <c r="CS25" s="97"/>
      <c r="CT25" s="98">
        <v>228.3</v>
      </c>
      <c r="CU25" s="96">
        <v>228.3</v>
      </c>
      <c r="CV25" s="97">
        <v>228.26079999999999</v>
      </c>
      <c r="CW25" s="98"/>
      <c r="CX25" s="96"/>
      <c r="CY25" s="100">
        <v>0</v>
      </c>
      <c r="CZ25" s="101"/>
      <c r="DA25" s="98">
        <v>2982</v>
      </c>
      <c r="DB25" s="96">
        <v>0</v>
      </c>
      <c r="DC25" s="97"/>
      <c r="DD25" s="98">
        <v>328433.5</v>
      </c>
      <c r="DE25" s="96">
        <v>328433.5</v>
      </c>
      <c r="DF25" s="97">
        <v>265731.76183000003</v>
      </c>
      <c r="DG25" s="87"/>
      <c r="DH25" s="87"/>
    </row>
    <row r="26" spans="1:112" s="53" customFormat="1" ht="19.5" customHeight="1">
      <c r="A26" s="88">
        <v>18</v>
      </c>
      <c r="B26" s="89" t="s">
        <v>17</v>
      </c>
      <c r="C26" s="71">
        <f t="shared" si="0"/>
        <v>6235103.1732800025</v>
      </c>
      <c r="D26" s="94">
        <v>2238202.5</v>
      </c>
      <c r="E26" s="91">
        <v>2238202.5</v>
      </c>
      <c r="F26" s="74">
        <v>2236498.2246500002</v>
      </c>
      <c r="G26" s="94">
        <v>45252.2</v>
      </c>
      <c r="H26" s="91">
        <v>45252.2</v>
      </c>
      <c r="I26" s="48">
        <v>45245.000079999998</v>
      </c>
      <c r="J26" s="94">
        <v>12014.5</v>
      </c>
      <c r="K26" s="91">
        <v>9773.9063900000001</v>
      </c>
      <c r="L26" s="48">
        <v>9770.9888300000002</v>
      </c>
      <c r="M26" s="94">
        <v>1324460.6000000001</v>
      </c>
      <c r="N26" s="91">
        <v>1140197.0619999999</v>
      </c>
      <c r="O26" s="95">
        <v>1140131.39053</v>
      </c>
      <c r="P26" s="94"/>
      <c r="Q26" s="91"/>
      <c r="R26" s="48"/>
      <c r="S26" s="94">
        <v>1425260</v>
      </c>
      <c r="T26" s="91">
        <v>1425260</v>
      </c>
      <c r="U26" s="95">
        <v>1415097.71196</v>
      </c>
      <c r="V26" s="83"/>
      <c r="W26" s="94">
        <v>2930</v>
      </c>
      <c r="X26" s="91">
        <v>2930</v>
      </c>
      <c r="Y26" s="95">
        <v>2322.43264</v>
      </c>
      <c r="Z26" s="94">
        <v>5207.3</v>
      </c>
      <c r="AA26" s="91">
        <v>5207.3</v>
      </c>
      <c r="AB26" s="48">
        <v>2318.5777599999997</v>
      </c>
      <c r="AC26" s="99">
        <v>45277.1</v>
      </c>
      <c r="AD26" s="91">
        <v>45277.1</v>
      </c>
      <c r="AE26" s="48">
        <v>14765.914470000002</v>
      </c>
      <c r="AF26" s="94">
        <v>376.6</v>
      </c>
      <c r="AG26" s="91">
        <v>376.6</v>
      </c>
      <c r="AH26" s="48">
        <v>366.09714000000002</v>
      </c>
      <c r="AI26" s="98">
        <v>2824.9</v>
      </c>
      <c r="AJ26" s="96">
        <v>2824.9</v>
      </c>
      <c r="AK26" s="97">
        <v>2824.9</v>
      </c>
      <c r="AL26" s="94">
        <v>1228686.6000000001</v>
      </c>
      <c r="AM26" s="91">
        <v>1228686.6000000001</v>
      </c>
      <c r="AN26" s="95">
        <v>1189685.96007</v>
      </c>
      <c r="AO26" s="83"/>
      <c r="AP26" s="94"/>
      <c r="AQ26" s="91"/>
      <c r="AR26" s="48">
        <v>0</v>
      </c>
      <c r="AS26" s="94">
        <v>20471.8</v>
      </c>
      <c r="AT26" s="91">
        <v>20471.8</v>
      </c>
      <c r="AU26" s="48">
        <v>17594.450670000002</v>
      </c>
      <c r="AV26" s="94">
        <v>5977.0190000000002</v>
      </c>
      <c r="AW26" s="91">
        <v>5977.0190000000002</v>
      </c>
      <c r="AX26" s="48">
        <v>5715.0451199999998</v>
      </c>
      <c r="AY26" s="94">
        <v>12240.227999999999</v>
      </c>
      <c r="AZ26" s="91">
        <v>12240.227999999999</v>
      </c>
      <c r="BA26" s="48">
        <v>3696.4920999999999</v>
      </c>
      <c r="BB26" s="94">
        <v>6026.6</v>
      </c>
      <c r="BC26" s="91">
        <v>6026.6</v>
      </c>
      <c r="BD26" s="48">
        <v>3516.6423999999997</v>
      </c>
      <c r="BE26" s="94">
        <v>945.14400000000001</v>
      </c>
      <c r="BF26" s="91">
        <v>945.14400000000001</v>
      </c>
      <c r="BG26" s="48">
        <v>945.14370999999994</v>
      </c>
      <c r="BH26" s="98">
        <v>10888.231</v>
      </c>
      <c r="BI26" s="96">
        <v>10888.231</v>
      </c>
      <c r="BJ26" s="97">
        <v>9848.9685900000004</v>
      </c>
      <c r="BK26" s="94">
        <v>44691.6</v>
      </c>
      <c r="BL26" s="91">
        <v>44691.6</v>
      </c>
      <c r="BM26" s="95">
        <v>0</v>
      </c>
      <c r="BN26" s="83"/>
      <c r="BO26" s="94">
        <v>60036</v>
      </c>
      <c r="BP26" s="91">
        <v>60036</v>
      </c>
      <c r="BQ26" s="48">
        <v>32412.730879999999</v>
      </c>
      <c r="BR26" s="94"/>
      <c r="BS26" s="91"/>
      <c r="BT26" s="48">
        <v>0</v>
      </c>
      <c r="BU26" s="94"/>
      <c r="BV26" s="91"/>
      <c r="BW26" s="48">
        <v>0</v>
      </c>
      <c r="BX26" s="94">
        <v>20000</v>
      </c>
      <c r="BY26" s="91">
        <v>20000</v>
      </c>
      <c r="BZ26" s="48">
        <v>0</v>
      </c>
      <c r="CA26" s="94"/>
      <c r="CB26" s="91"/>
      <c r="CC26" s="48">
        <v>0</v>
      </c>
      <c r="CD26" s="94"/>
      <c r="CE26" s="91"/>
      <c r="CF26" s="48"/>
      <c r="CG26" s="94">
        <v>30203</v>
      </c>
      <c r="CH26" s="91">
        <v>30203</v>
      </c>
      <c r="CI26" s="95">
        <v>27976.242920000001</v>
      </c>
      <c r="CJ26" s="83"/>
      <c r="CK26" s="94"/>
      <c r="CL26" s="91"/>
      <c r="CM26" s="95">
        <v>0</v>
      </c>
      <c r="CN26" s="94"/>
      <c r="CO26" s="91"/>
      <c r="CP26" s="48"/>
      <c r="CQ26" s="102"/>
      <c r="CR26" s="96"/>
      <c r="CS26" s="97"/>
      <c r="CT26" s="98">
        <v>371.9</v>
      </c>
      <c r="CU26" s="96">
        <v>371.9</v>
      </c>
      <c r="CV26" s="97">
        <v>366.42149999999998</v>
      </c>
      <c r="CW26" s="98"/>
      <c r="CX26" s="96"/>
      <c r="CY26" s="100">
        <v>0</v>
      </c>
      <c r="CZ26" s="101"/>
      <c r="DA26" s="98">
        <v>406</v>
      </c>
      <c r="DB26" s="96">
        <v>0</v>
      </c>
      <c r="DC26" s="97"/>
      <c r="DD26" s="98">
        <v>226218.9</v>
      </c>
      <c r="DE26" s="96">
        <v>226218.9</v>
      </c>
      <c r="DF26" s="97">
        <v>74003.83726</v>
      </c>
      <c r="DG26" s="87"/>
      <c r="DH26" s="87"/>
    </row>
    <row r="27" spans="1:112" s="53" customFormat="1" ht="19.5" customHeight="1">
      <c r="A27" s="88">
        <v>19</v>
      </c>
      <c r="B27" s="89" t="s">
        <v>18</v>
      </c>
      <c r="C27" s="71">
        <f t="shared" si="0"/>
        <v>12382059.144500004</v>
      </c>
      <c r="D27" s="94">
        <v>4051782.3</v>
      </c>
      <c r="E27" s="91">
        <v>4051782.3</v>
      </c>
      <c r="F27" s="74">
        <v>4050764.3956500003</v>
      </c>
      <c r="G27" s="94">
        <v>62605.8</v>
      </c>
      <c r="H27" s="91">
        <v>62605.8</v>
      </c>
      <c r="I27" s="48">
        <v>62548.070729999999</v>
      </c>
      <c r="J27" s="94">
        <v>57740.1</v>
      </c>
      <c r="K27" s="91">
        <v>51236.625390000001</v>
      </c>
      <c r="L27" s="48">
        <v>51214.97077</v>
      </c>
      <c r="M27" s="94">
        <v>2429360.2000000002</v>
      </c>
      <c r="N27" s="91">
        <v>2150607.5526999999</v>
      </c>
      <c r="O27" s="95">
        <v>2150128.4513400001</v>
      </c>
      <c r="P27" s="94"/>
      <c r="Q27" s="91"/>
      <c r="R27" s="48"/>
      <c r="S27" s="94">
        <v>2475247</v>
      </c>
      <c r="T27" s="91">
        <v>2475247</v>
      </c>
      <c r="U27" s="95">
        <v>2337862.9197</v>
      </c>
      <c r="V27" s="83"/>
      <c r="W27" s="94">
        <v>5430</v>
      </c>
      <c r="X27" s="91">
        <v>5430</v>
      </c>
      <c r="Y27" s="95">
        <v>4050.8359599999999</v>
      </c>
      <c r="Z27" s="94">
        <v>10585.6</v>
      </c>
      <c r="AA27" s="91">
        <v>10585.6</v>
      </c>
      <c r="AB27" s="48">
        <v>1647.52322</v>
      </c>
      <c r="AC27" s="99">
        <v>66417.8</v>
      </c>
      <c r="AD27" s="91">
        <v>66417.8</v>
      </c>
      <c r="AE27" s="48">
        <v>12358.79306</v>
      </c>
      <c r="AF27" s="94">
        <v>960.4</v>
      </c>
      <c r="AG27" s="91">
        <v>960.4</v>
      </c>
      <c r="AH27" s="48">
        <v>0</v>
      </c>
      <c r="AI27" s="98">
        <v>7204.2</v>
      </c>
      <c r="AJ27" s="96">
        <v>7204.2</v>
      </c>
      <c r="AK27" s="97">
        <v>7204.1236600000002</v>
      </c>
      <c r="AL27" s="94">
        <v>3201807.9</v>
      </c>
      <c r="AM27" s="91">
        <v>3201807.9</v>
      </c>
      <c r="AN27" s="95">
        <v>3023578.59033</v>
      </c>
      <c r="AO27" s="83"/>
      <c r="AP27" s="94">
        <v>11538</v>
      </c>
      <c r="AQ27" s="91">
        <v>11538</v>
      </c>
      <c r="AR27" s="48">
        <v>11538</v>
      </c>
      <c r="AS27" s="94">
        <v>52207.5</v>
      </c>
      <c r="AT27" s="91">
        <v>52207.5</v>
      </c>
      <c r="AU27" s="48">
        <v>47485.806850000001</v>
      </c>
      <c r="AV27" s="94">
        <v>7574.973</v>
      </c>
      <c r="AW27" s="91">
        <v>7574.973</v>
      </c>
      <c r="AX27" s="48">
        <v>7543.35149</v>
      </c>
      <c r="AY27" s="94">
        <v>17681.691999999999</v>
      </c>
      <c r="AZ27" s="91">
        <v>17681.691999999999</v>
      </c>
      <c r="BA27" s="48">
        <v>3914.7057</v>
      </c>
      <c r="BB27" s="94">
        <v>21851.200000000001</v>
      </c>
      <c r="BC27" s="91">
        <v>21851.200000000001</v>
      </c>
      <c r="BD27" s="48">
        <v>7956.2825800000001</v>
      </c>
      <c r="BE27" s="94">
        <v>1879.37</v>
      </c>
      <c r="BF27" s="91">
        <v>1879.37</v>
      </c>
      <c r="BG27" s="48">
        <v>1879.36898</v>
      </c>
      <c r="BH27" s="98">
        <v>31424.986000000001</v>
      </c>
      <c r="BI27" s="96">
        <v>31424.986000000001</v>
      </c>
      <c r="BJ27" s="97">
        <v>30206.354870000003</v>
      </c>
      <c r="BK27" s="94">
        <v>39870.800000000003</v>
      </c>
      <c r="BL27" s="91">
        <v>39870.800000000003</v>
      </c>
      <c r="BM27" s="95">
        <v>0</v>
      </c>
      <c r="BN27" s="83"/>
      <c r="BO27" s="94">
        <v>28041</v>
      </c>
      <c r="BP27" s="91">
        <v>28041</v>
      </c>
      <c r="BQ27" s="48">
        <v>16235.45083</v>
      </c>
      <c r="BR27" s="94"/>
      <c r="BS27" s="91"/>
      <c r="BT27" s="48">
        <v>0</v>
      </c>
      <c r="BU27" s="94">
        <v>245940.57200000001</v>
      </c>
      <c r="BV27" s="91">
        <v>58599.533089999997</v>
      </c>
      <c r="BW27" s="48">
        <v>57564.309099999999</v>
      </c>
      <c r="BX27" s="94"/>
      <c r="BY27" s="91"/>
      <c r="BZ27" s="48">
        <v>0</v>
      </c>
      <c r="CA27" s="94"/>
      <c r="CB27" s="91"/>
      <c r="CC27" s="48">
        <v>0</v>
      </c>
      <c r="CD27" s="94"/>
      <c r="CE27" s="91"/>
      <c r="CF27" s="48"/>
      <c r="CG27" s="94">
        <v>81518</v>
      </c>
      <c r="CH27" s="91">
        <v>81518</v>
      </c>
      <c r="CI27" s="95">
        <v>83648.187269999995</v>
      </c>
      <c r="CJ27" s="83" t="s">
        <v>68</v>
      </c>
      <c r="CK27" s="94"/>
      <c r="CL27" s="91"/>
      <c r="CM27" s="95">
        <v>0</v>
      </c>
      <c r="CN27" s="94">
        <v>30000</v>
      </c>
      <c r="CO27" s="91"/>
      <c r="CP27" s="48"/>
      <c r="CQ27" s="102"/>
      <c r="CR27" s="96"/>
      <c r="CS27" s="97"/>
      <c r="CT27" s="98">
        <v>1496.2</v>
      </c>
      <c r="CU27" s="96">
        <v>1496.2</v>
      </c>
      <c r="CV27" s="97">
        <v>1370.26503</v>
      </c>
      <c r="CW27" s="98"/>
      <c r="CX27" s="96"/>
      <c r="CY27" s="100">
        <v>0</v>
      </c>
      <c r="CZ27" s="101"/>
      <c r="DA27" s="98">
        <v>14011</v>
      </c>
      <c r="DB27" s="96">
        <v>0</v>
      </c>
      <c r="DC27" s="97"/>
      <c r="DD27" s="98">
        <v>471084.79999999999</v>
      </c>
      <c r="DE27" s="96">
        <v>471084.79999999999</v>
      </c>
      <c r="DF27" s="97">
        <v>411358.38737999997</v>
      </c>
      <c r="DG27" s="87"/>
      <c r="DH27" s="87"/>
    </row>
    <row r="28" spans="1:112" s="53" customFormat="1" ht="19.5" customHeight="1">
      <c r="A28" s="88">
        <v>20</v>
      </c>
      <c r="B28" s="89" t="s">
        <v>19</v>
      </c>
      <c r="C28" s="71">
        <f t="shared" si="0"/>
        <v>5167704.1655499991</v>
      </c>
      <c r="D28" s="94">
        <v>1204143</v>
      </c>
      <c r="E28" s="91">
        <v>1204143</v>
      </c>
      <c r="F28" s="74">
        <v>1204120.80645</v>
      </c>
      <c r="G28" s="94">
        <v>138263.20000000001</v>
      </c>
      <c r="H28" s="91">
        <v>138263.20000000001</v>
      </c>
      <c r="I28" s="48">
        <v>138219.34553999998</v>
      </c>
      <c r="J28" s="94">
        <v>34065.199999999997</v>
      </c>
      <c r="K28" s="91">
        <v>29998.879000000001</v>
      </c>
      <c r="L28" s="48">
        <v>29990.046120000003</v>
      </c>
      <c r="M28" s="94">
        <v>1264793.1000000001</v>
      </c>
      <c r="N28" s="91">
        <v>1122981.98</v>
      </c>
      <c r="O28" s="95">
        <v>1122833.7493699999</v>
      </c>
      <c r="P28" s="94"/>
      <c r="Q28" s="91"/>
      <c r="R28" s="48"/>
      <c r="S28" s="94">
        <v>1347510.5</v>
      </c>
      <c r="T28" s="91">
        <v>1347510.5</v>
      </c>
      <c r="U28" s="95">
        <v>1240452.99392</v>
      </c>
      <c r="V28" s="83"/>
      <c r="W28" s="94">
        <v>2930</v>
      </c>
      <c r="X28" s="91">
        <v>2930</v>
      </c>
      <c r="Y28" s="95">
        <v>467.28272999999996</v>
      </c>
      <c r="Z28" s="94">
        <v>21038.1</v>
      </c>
      <c r="AA28" s="91">
        <v>21038.1</v>
      </c>
      <c r="AB28" s="48">
        <v>4786.3381799999997</v>
      </c>
      <c r="AC28" s="99">
        <v>33955.300000000003</v>
      </c>
      <c r="AD28" s="91">
        <v>33955.300000000003</v>
      </c>
      <c r="AE28" s="48">
        <v>14374.56198</v>
      </c>
      <c r="AF28" s="94">
        <v>375.4</v>
      </c>
      <c r="AG28" s="91">
        <v>375.4</v>
      </c>
      <c r="AH28" s="48">
        <v>313.99565000000001</v>
      </c>
      <c r="AI28" s="98">
        <v>2815.6</v>
      </c>
      <c r="AJ28" s="96">
        <v>2815.6</v>
      </c>
      <c r="AK28" s="97">
        <v>2803.8142400000002</v>
      </c>
      <c r="AL28" s="94">
        <v>1231085.8999999999</v>
      </c>
      <c r="AM28" s="91">
        <v>1231085.8999999999</v>
      </c>
      <c r="AN28" s="95">
        <v>1232320.3840599998</v>
      </c>
      <c r="AO28" s="83" t="s">
        <v>68</v>
      </c>
      <c r="AP28" s="94">
        <v>11538</v>
      </c>
      <c r="AQ28" s="91">
        <v>11538</v>
      </c>
      <c r="AR28" s="48">
        <v>0</v>
      </c>
      <c r="AS28" s="94">
        <v>20403.3</v>
      </c>
      <c r="AT28" s="91">
        <v>20403.3</v>
      </c>
      <c r="AU28" s="48">
        <v>19685.319869999999</v>
      </c>
      <c r="AV28" s="94">
        <v>3748.4250000000002</v>
      </c>
      <c r="AW28" s="91">
        <v>3748.4250000000002</v>
      </c>
      <c r="AX28" s="48">
        <v>3748.4250000000002</v>
      </c>
      <c r="AY28" s="94"/>
      <c r="AZ28" s="91"/>
      <c r="BA28" s="48">
        <v>0</v>
      </c>
      <c r="BB28" s="94">
        <v>19773.8</v>
      </c>
      <c r="BC28" s="91">
        <v>19773.8</v>
      </c>
      <c r="BD28" s="48">
        <v>7890.6026500000007</v>
      </c>
      <c r="BE28" s="94"/>
      <c r="BF28" s="91"/>
      <c r="BG28" s="48">
        <v>0</v>
      </c>
      <c r="BH28" s="98">
        <v>756.24400000000003</v>
      </c>
      <c r="BI28" s="96">
        <v>756.24400000000003</v>
      </c>
      <c r="BJ28" s="97">
        <v>756.24338</v>
      </c>
      <c r="BK28" s="94">
        <v>31239.8</v>
      </c>
      <c r="BL28" s="91">
        <v>31239.8</v>
      </c>
      <c r="BM28" s="95">
        <v>644.54283999999996</v>
      </c>
      <c r="BN28" s="83"/>
      <c r="BO28" s="94">
        <v>52566</v>
      </c>
      <c r="BP28" s="91">
        <v>52566</v>
      </c>
      <c r="BQ28" s="48">
        <v>27095.594679999998</v>
      </c>
      <c r="BR28" s="94">
        <v>83.3</v>
      </c>
      <c r="BS28" s="91">
        <v>83.3</v>
      </c>
      <c r="BT28" s="48">
        <v>0</v>
      </c>
      <c r="BU28" s="94"/>
      <c r="BV28" s="91"/>
      <c r="BW28" s="48">
        <v>0</v>
      </c>
      <c r="BX28" s="94"/>
      <c r="BY28" s="91"/>
      <c r="BZ28" s="48">
        <v>0</v>
      </c>
      <c r="CA28" s="94">
        <v>6650</v>
      </c>
      <c r="CB28" s="91">
        <v>6650</v>
      </c>
      <c r="CC28" s="48">
        <v>3747.0257000000001</v>
      </c>
      <c r="CD28" s="94"/>
      <c r="CE28" s="91"/>
      <c r="CF28" s="48"/>
      <c r="CG28" s="94">
        <v>43209</v>
      </c>
      <c r="CH28" s="91">
        <v>43209</v>
      </c>
      <c r="CI28" s="95">
        <v>29818.679059999999</v>
      </c>
      <c r="CJ28" s="83"/>
      <c r="CK28" s="94"/>
      <c r="CL28" s="91"/>
      <c r="CM28" s="95">
        <v>0</v>
      </c>
      <c r="CN28" s="94"/>
      <c r="CO28" s="91"/>
      <c r="CP28" s="48"/>
      <c r="CQ28" s="102"/>
      <c r="CR28" s="96"/>
      <c r="CS28" s="97"/>
      <c r="CT28" s="98">
        <v>315.5</v>
      </c>
      <c r="CU28" s="96">
        <v>315.5</v>
      </c>
      <c r="CV28" s="97">
        <v>306.35129000000001</v>
      </c>
      <c r="CW28" s="98"/>
      <c r="CX28" s="96"/>
      <c r="CY28" s="100">
        <v>0</v>
      </c>
      <c r="CZ28" s="101"/>
      <c r="DA28" s="98">
        <v>2982</v>
      </c>
      <c r="DB28" s="96">
        <v>0</v>
      </c>
      <c r="DC28" s="97"/>
      <c r="DD28" s="98">
        <v>229574.2</v>
      </c>
      <c r="DE28" s="96">
        <v>229574.2</v>
      </c>
      <c r="DF28" s="97">
        <v>83328.062839999999</v>
      </c>
      <c r="DG28" s="87"/>
      <c r="DH28" s="87"/>
    </row>
    <row r="29" spans="1:112" s="53" customFormat="1" ht="19.5" customHeight="1">
      <c r="A29" s="88">
        <v>21</v>
      </c>
      <c r="B29" s="89" t="s">
        <v>20</v>
      </c>
      <c r="C29" s="71">
        <f t="shared" si="0"/>
        <v>7368434.2094399994</v>
      </c>
      <c r="D29" s="94">
        <v>2304027.5</v>
      </c>
      <c r="E29" s="91">
        <v>2304027.5</v>
      </c>
      <c r="F29" s="74">
        <v>2300327.5541900001</v>
      </c>
      <c r="G29" s="94">
        <v>79823.3</v>
      </c>
      <c r="H29" s="91">
        <v>79823.3</v>
      </c>
      <c r="I29" s="48">
        <v>79817.819640000002</v>
      </c>
      <c r="J29" s="94">
        <v>16148.9</v>
      </c>
      <c r="K29" s="91">
        <v>14611.823329999999</v>
      </c>
      <c r="L29" s="48">
        <v>14611.823329999999</v>
      </c>
      <c r="M29" s="94">
        <v>1568765</v>
      </c>
      <c r="N29" s="91">
        <v>1396893.3731500001</v>
      </c>
      <c r="O29" s="95">
        <v>1396825.19921</v>
      </c>
      <c r="P29" s="94"/>
      <c r="Q29" s="91"/>
      <c r="R29" s="48"/>
      <c r="S29" s="94">
        <v>1615398.9</v>
      </c>
      <c r="T29" s="91">
        <v>1615398.9</v>
      </c>
      <c r="U29" s="95">
        <v>1606212.0836700001</v>
      </c>
      <c r="V29" s="83"/>
      <c r="W29" s="94">
        <v>2930</v>
      </c>
      <c r="X29" s="91">
        <v>2930</v>
      </c>
      <c r="Y29" s="95">
        <v>202.50651999999999</v>
      </c>
      <c r="Z29" s="94">
        <v>9951.7000000000007</v>
      </c>
      <c r="AA29" s="91">
        <v>9951.7000000000007</v>
      </c>
      <c r="AB29" s="48">
        <v>3106.0752400000001</v>
      </c>
      <c r="AC29" s="99">
        <v>48198.1</v>
      </c>
      <c r="AD29" s="91">
        <v>48198.1</v>
      </c>
      <c r="AE29" s="48">
        <v>18905.566480000001</v>
      </c>
      <c r="AF29" s="94">
        <v>457.1</v>
      </c>
      <c r="AG29" s="91">
        <v>457.1</v>
      </c>
      <c r="AH29" s="48">
        <v>340.21600000000001</v>
      </c>
      <c r="AI29" s="98">
        <v>3427.8</v>
      </c>
      <c r="AJ29" s="96">
        <v>3427.8</v>
      </c>
      <c r="AK29" s="97">
        <v>2816.4974900000002</v>
      </c>
      <c r="AL29" s="94">
        <v>1492441</v>
      </c>
      <c r="AM29" s="91">
        <v>1492441</v>
      </c>
      <c r="AN29" s="95">
        <v>1465281.23009</v>
      </c>
      <c r="AO29" s="83"/>
      <c r="AP29" s="94">
        <v>11538</v>
      </c>
      <c r="AQ29" s="91">
        <v>11538</v>
      </c>
      <c r="AR29" s="48">
        <v>3450</v>
      </c>
      <c r="AS29" s="94">
        <v>24841.3</v>
      </c>
      <c r="AT29" s="91">
        <v>24841.3</v>
      </c>
      <c r="AU29" s="48">
        <v>22244.106789999998</v>
      </c>
      <c r="AV29" s="94">
        <v>11800.794</v>
      </c>
      <c r="AW29" s="91">
        <v>11800.794</v>
      </c>
      <c r="AX29" s="48">
        <v>11079.007949999999</v>
      </c>
      <c r="AY29" s="94"/>
      <c r="AZ29" s="91"/>
      <c r="BA29" s="48">
        <v>0</v>
      </c>
      <c r="BB29" s="94">
        <v>14808.1</v>
      </c>
      <c r="BC29" s="91">
        <v>14808.1</v>
      </c>
      <c r="BD29" s="48">
        <v>655.99800000000005</v>
      </c>
      <c r="BE29" s="94"/>
      <c r="BF29" s="91"/>
      <c r="BG29" s="48">
        <v>0</v>
      </c>
      <c r="BH29" s="98">
        <v>3575.8180000000002</v>
      </c>
      <c r="BI29" s="96">
        <v>3575.8180000000002</v>
      </c>
      <c r="BJ29" s="97">
        <v>3575.8180000000002</v>
      </c>
      <c r="BK29" s="94">
        <v>42656</v>
      </c>
      <c r="BL29" s="91">
        <v>42656</v>
      </c>
      <c r="BM29" s="95">
        <v>1436.1718500000002</v>
      </c>
      <c r="BN29" s="83"/>
      <c r="BO29" s="94">
        <v>95397</v>
      </c>
      <c r="BP29" s="91">
        <v>95397</v>
      </c>
      <c r="BQ29" s="48">
        <v>54717.4951</v>
      </c>
      <c r="BR29" s="94">
        <v>10432.9</v>
      </c>
      <c r="BS29" s="91">
        <v>10432.9</v>
      </c>
      <c r="BT29" s="48">
        <v>4278.3855599999997</v>
      </c>
      <c r="BU29" s="94"/>
      <c r="BV29" s="91"/>
      <c r="BW29" s="48">
        <v>0</v>
      </c>
      <c r="BX29" s="94">
        <v>25000</v>
      </c>
      <c r="BY29" s="91">
        <v>25000</v>
      </c>
      <c r="BZ29" s="48">
        <v>0</v>
      </c>
      <c r="CA29" s="94"/>
      <c r="CB29" s="91"/>
      <c r="CC29" s="48">
        <v>0</v>
      </c>
      <c r="CD29" s="94"/>
      <c r="CE29" s="91"/>
      <c r="CF29" s="48"/>
      <c r="CG29" s="94">
        <v>33313</v>
      </c>
      <c r="CH29" s="91">
        <v>33313</v>
      </c>
      <c r="CI29" s="95">
        <v>49930.445460000003</v>
      </c>
      <c r="CJ29" s="83" t="s">
        <v>68</v>
      </c>
      <c r="CK29" s="94"/>
      <c r="CL29" s="91"/>
      <c r="CM29" s="95">
        <v>0</v>
      </c>
      <c r="CN29" s="94"/>
      <c r="CO29" s="91"/>
      <c r="CP29" s="48"/>
      <c r="CQ29" s="102"/>
      <c r="CR29" s="96"/>
      <c r="CS29" s="97"/>
      <c r="CT29" s="98">
        <v>943.4</v>
      </c>
      <c r="CU29" s="96">
        <v>943.4</v>
      </c>
      <c r="CV29" s="97">
        <v>870.28698999999995</v>
      </c>
      <c r="CW29" s="98"/>
      <c r="CX29" s="96"/>
      <c r="CY29" s="100">
        <v>0</v>
      </c>
      <c r="CZ29" s="101"/>
      <c r="DA29" s="98">
        <v>2228</v>
      </c>
      <c r="DB29" s="96">
        <v>0</v>
      </c>
      <c r="DC29" s="97"/>
      <c r="DD29" s="98">
        <v>327751.90000000002</v>
      </c>
      <c r="DE29" s="96">
        <v>327751.90000000002</v>
      </c>
      <c r="DF29" s="97">
        <v>327749.92187999998</v>
      </c>
      <c r="DG29" s="87"/>
      <c r="DH29" s="87"/>
    </row>
    <row r="30" spans="1:112" s="53" customFormat="1" ht="19.5" customHeight="1">
      <c r="A30" s="88">
        <v>22</v>
      </c>
      <c r="B30" s="89" t="s">
        <v>21</v>
      </c>
      <c r="C30" s="71">
        <f t="shared" si="0"/>
        <v>7147074.0405200012</v>
      </c>
      <c r="D30" s="94">
        <v>2683297.9</v>
      </c>
      <c r="E30" s="91">
        <v>2683297.9</v>
      </c>
      <c r="F30" s="74">
        <v>2681669.4966899999</v>
      </c>
      <c r="G30" s="94">
        <v>83213.3</v>
      </c>
      <c r="H30" s="91">
        <v>83213.3</v>
      </c>
      <c r="I30" s="48">
        <v>80123.034189999991</v>
      </c>
      <c r="J30" s="94">
        <v>26374.5</v>
      </c>
      <c r="K30" s="91">
        <v>21910.808000000001</v>
      </c>
      <c r="L30" s="48">
        <v>21889.498520000001</v>
      </c>
      <c r="M30" s="94">
        <v>1353398.8</v>
      </c>
      <c r="N30" s="91">
        <v>1205520.10359</v>
      </c>
      <c r="O30" s="95">
        <v>1205321.1092699999</v>
      </c>
      <c r="P30" s="94"/>
      <c r="Q30" s="91"/>
      <c r="R30" s="48"/>
      <c r="S30" s="94">
        <v>1424391.6</v>
      </c>
      <c r="T30" s="91">
        <v>1424391.6</v>
      </c>
      <c r="U30" s="95">
        <v>1409500.95998</v>
      </c>
      <c r="V30" s="83"/>
      <c r="W30" s="94">
        <v>2930</v>
      </c>
      <c r="X30" s="91">
        <v>2930</v>
      </c>
      <c r="Y30" s="95">
        <v>1692.59745</v>
      </c>
      <c r="Z30" s="94">
        <v>6772.1</v>
      </c>
      <c r="AA30" s="91">
        <v>6772.1</v>
      </c>
      <c r="AB30" s="48">
        <v>2025.30153</v>
      </c>
      <c r="AC30" s="99">
        <v>39627.199999999997</v>
      </c>
      <c r="AD30" s="91">
        <v>39627.199999999997</v>
      </c>
      <c r="AE30" s="48">
        <v>11716.275039999999</v>
      </c>
      <c r="AF30" s="94">
        <v>437.9</v>
      </c>
      <c r="AG30" s="91">
        <v>437.9</v>
      </c>
      <c r="AH30" s="48">
        <v>272.52365000000003</v>
      </c>
      <c r="AI30" s="98">
        <v>3283.6</v>
      </c>
      <c r="AJ30" s="96">
        <v>3283.6</v>
      </c>
      <c r="AK30" s="97">
        <v>2217.9500499999999</v>
      </c>
      <c r="AL30" s="94">
        <v>1459978.1</v>
      </c>
      <c r="AM30" s="91">
        <v>1459978.1</v>
      </c>
      <c r="AN30" s="95">
        <v>1413495.0522100001</v>
      </c>
      <c r="AO30" s="83"/>
      <c r="AP30" s="94">
        <v>11538</v>
      </c>
      <c r="AQ30" s="91">
        <v>11538</v>
      </c>
      <c r="AR30" s="48">
        <v>0</v>
      </c>
      <c r="AS30" s="94">
        <v>23796.5</v>
      </c>
      <c r="AT30" s="91">
        <v>23796.5</v>
      </c>
      <c r="AU30" s="48">
        <v>21089.953440000001</v>
      </c>
      <c r="AV30" s="94">
        <v>24142.870999999999</v>
      </c>
      <c r="AW30" s="91">
        <v>24142.870999999999</v>
      </c>
      <c r="AX30" s="48">
        <v>9403.0589099999997</v>
      </c>
      <c r="AY30" s="94"/>
      <c r="AZ30" s="91"/>
      <c r="BA30" s="48">
        <v>0</v>
      </c>
      <c r="BB30" s="94">
        <v>13566.6</v>
      </c>
      <c r="BC30" s="91">
        <v>13566.6</v>
      </c>
      <c r="BD30" s="48">
        <v>2753.0861</v>
      </c>
      <c r="BE30" s="94">
        <v>947.09500000000003</v>
      </c>
      <c r="BF30" s="91">
        <v>947.09500000000003</v>
      </c>
      <c r="BG30" s="48">
        <v>0</v>
      </c>
      <c r="BH30" s="98">
        <v>5103.759</v>
      </c>
      <c r="BI30" s="96">
        <v>5103.759</v>
      </c>
      <c r="BJ30" s="97">
        <v>3372.5439999999999</v>
      </c>
      <c r="BK30" s="94">
        <v>40419.5</v>
      </c>
      <c r="BL30" s="91">
        <v>40419.5</v>
      </c>
      <c r="BM30" s="95">
        <v>0</v>
      </c>
      <c r="BN30" s="83"/>
      <c r="BO30" s="94">
        <v>31236</v>
      </c>
      <c r="BP30" s="91">
        <v>31236</v>
      </c>
      <c r="BQ30" s="48">
        <v>17792.342170000004</v>
      </c>
      <c r="BR30" s="94"/>
      <c r="BS30" s="91"/>
      <c r="BT30" s="48">
        <v>0</v>
      </c>
      <c r="BU30" s="94"/>
      <c r="BV30" s="91"/>
      <c r="BW30" s="48">
        <v>0</v>
      </c>
      <c r="BX30" s="94">
        <v>20000</v>
      </c>
      <c r="BY30" s="91">
        <v>20000</v>
      </c>
      <c r="BZ30" s="48">
        <v>0</v>
      </c>
      <c r="CA30" s="94"/>
      <c r="CB30" s="91"/>
      <c r="CC30" s="48">
        <v>0</v>
      </c>
      <c r="CD30" s="94"/>
      <c r="CE30" s="91"/>
      <c r="CF30" s="48"/>
      <c r="CG30" s="94">
        <v>21966</v>
      </c>
      <c r="CH30" s="91">
        <v>21966</v>
      </c>
      <c r="CI30" s="95">
        <v>48493.693039999998</v>
      </c>
      <c r="CJ30" s="83" t="s">
        <v>68</v>
      </c>
      <c r="CK30" s="94"/>
      <c r="CL30" s="91"/>
      <c r="CM30" s="95">
        <v>0</v>
      </c>
      <c r="CN30" s="94"/>
      <c r="CO30" s="91"/>
      <c r="CP30" s="48"/>
      <c r="CQ30" s="102"/>
      <c r="CR30" s="96"/>
      <c r="CS30" s="97"/>
      <c r="CT30" s="98">
        <v>162.19999999999999</v>
      </c>
      <c r="CU30" s="96">
        <v>162.19999999999999</v>
      </c>
      <c r="CV30" s="97">
        <v>139.14189999999999</v>
      </c>
      <c r="CW30" s="98"/>
      <c r="CX30" s="96"/>
      <c r="CY30" s="100">
        <v>0</v>
      </c>
      <c r="CZ30" s="101"/>
      <c r="DA30" s="98">
        <v>3586</v>
      </c>
      <c r="DB30" s="96">
        <v>0</v>
      </c>
      <c r="DC30" s="97"/>
      <c r="DD30" s="98">
        <v>281028.59999999998</v>
      </c>
      <c r="DE30" s="96">
        <v>281028.59999999998</v>
      </c>
      <c r="DF30" s="97">
        <v>214106.42238</v>
      </c>
      <c r="DG30" s="87"/>
      <c r="DH30" s="87"/>
    </row>
    <row r="31" spans="1:112" s="53" customFormat="1" ht="19.5" customHeight="1">
      <c r="A31" s="88">
        <v>23</v>
      </c>
      <c r="B31" s="89" t="s">
        <v>22</v>
      </c>
      <c r="C31" s="71">
        <f t="shared" si="0"/>
        <v>4836154.270469998</v>
      </c>
      <c r="D31" s="94">
        <v>1146161.2</v>
      </c>
      <c r="E31" s="91">
        <v>1146161.2</v>
      </c>
      <c r="F31" s="74">
        <v>1144837.1108499998</v>
      </c>
      <c r="G31" s="94">
        <v>72986.5</v>
      </c>
      <c r="H31" s="91">
        <v>72986.5</v>
      </c>
      <c r="I31" s="48">
        <v>72940.524129999991</v>
      </c>
      <c r="J31" s="94">
        <v>11644.8</v>
      </c>
      <c r="K31" s="91">
        <v>8587.4644900000003</v>
      </c>
      <c r="L31" s="48">
        <v>8587.46299</v>
      </c>
      <c r="M31" s="94">
        <v>1323630.3999999999</v>
      </c>
      <c r="N31" s="91">
        <v>1205128.7244899999</v>
      </c>
      <c r="O31" s="95">
        <v>1205056.09088</v>
      </c>
      <c r="P31" s="94"/>
      <c r="Q31" s="91"/>
      <c r="R31" s="48"/>
      <c r="S31" s="94">
        <v>1295975.1000000001</v>
      </c>
      <c r="T31" s="91">
        <v>1295975.1000000001</v>
      </c>
      <c r="U31" s="95">
        <v>1158409.6921400002</v>
      </c>
      <c r="V31" s="83"/>
      <c r="W31" s="94">
        <v>2300</v>
      </c>
      <c r="X31" s="91">
        <v>2300</v>
      </c>
      <c r="Y31" s="95">
        <v>1466.39896</v>
      </c>
      <c r="Z31" s="94">
        <v>7392.3</v>
      </c>
      <c r="AA31" s="91">
        <v>7392.3</v>
      </c>
      <c r="AB31" s="48">
        <v>3482.8889800000002</v>
      </c>
      <c r="AC31" s="99">
        <v>32473.8</v>
      </c>
      <c r="AD31" s="91">
        <v>32473.8</v>
      </c>
      <c r="AE31" s="48">
        <v>11388.37983</v>
      </c>
      <c r="AF31" s="94">
        <v>322.8</v>
      </c>
      <c r="AG31" s="91">
        <v>322.8</v>
      </c>
      <c r="AH31" s="48">
        <v>199.98889000000003</v>
      </c>
      <c r="AI31" s="98">
        <v>2422.1</v>
      </c>
      <c r="AJ31" s="96">
        <v>2422.1</v>
      </c>
      <c r="AK31" s="97">
        <v>2413.3109599999998</v>
      </c>
      <c r="AL31" s="94">
        <v>1041836.2</v>
      </c>
      <c r="AM31" s="91">
        <v>1041836.2</v>
      </c>
      <c r="AN31" s="95">
        <v>1004716.7170299999</v>
      </c>
      <c r="AO31" s="83"/>
      <c r="AP31" s="94"/>
      <c r="AQ31" s="91"/>
      <c r="AR31" s="48">
        <v>0</v>
      </c>
      <c r="AS31" s="94">
        <v>17551.8</v>
      </c>
      <c r="AT31" s="91">
        <v>17551.8</v>
      </c>
      <c r="AU31" s="48">
        <v>16012.97334</v>
      </c>
      <c r="AV31" s="94">
        <v>4640.2830000000004</v>
      </c>
      <c r="AW31" s="91">
        <v>4640.2830000000004</v>
      </c>
      <c r="AX31" s="48">
        <v>4424.2742800000005</v>
      </c>
      <c r="AY31" s="94"/>
      <c r="AZ31" s="91"/>
      <c r="BA31" s="48">
        <v>0</v>
      </c>
      <c r="BB31" s="94">
        <v>6386.4</v>
      </c>
      <c r="BC31" s="91">
        <v>6386.4</v>
      </c>
      <c r="BD31" s="48">
        <v>2099.127</v>
      </c>
      <c r="BE31" s="94"/>
      <c r="BF31" s="91"/>
      <c r="BG31" s="48">
        <v>0</v>
      </c>
      <c r="BH31" s="98">
        <v>5512.0649999999996</v>
      </c>
      <c r="BI31" s="96">
        <v>5512.0649999999996</v>
      </c>
      <c r="BJ31" s="97">
        <v>0</v>
      </c>
      <c r="BK31" s="94">
        <v>39459.199999999997</v>
      </c>
      <c r="BL31" s="91">
        <v>39459.199999999997</v>
      </c>
      <c r="BM31" s="95">
        <v>0</v>
      </c>
      <c r="BN31" s="83"/>
      <c r="BO31" s="94">
        <v>45522</v>
      </c>
      <c r="BP31" s="91">
        <v>45522</v>
      </c>
      <c r="BQ31" s="48">
        <v>29593.949840000001</v>
      </c>
      <c r="BR31" s="94"/>
      <c r="BS31" s="91"/>
      <c r="BT31" s="48">
        <v>0</v>
      </c>
      <c r="BU31" s="94"/>
      <c r="BV31" s="91"/>
      <c r="BW31" s="48">
        <v>0</v>
      </c>
      <c r="BX31" s="94"/>
      <c r="BY31" s="91"/>
      <c r="BZ31" s="48">
        <v>0</v>
      </c>
      <c r="CA31" s="94"/>
      <c r="CB31" s="91"/>
      <c r="CC31" s="48">
        <v>0</v>
      </c>
      <c r="CD31" s="94"/>
      <c r="CE31" s="91"/>
      <c r="CF31" s="48"/>
      <c r="CG31" s="94">
        <v>58929</v>
      </c>
      <c r="CH31" s="91">
        <v>58929</v>
      </c>
      <c r="CI31" s="95">
        <v>67323.150590000005</v>
      </c>
      <c r="CJ31" s="83" t="s">
        <v>68</v>
      </c>
      <c r="CK31" s="94"/>
      <c r="CL31" s="91"/>
      <c r="CM31" s="95">
        <v>0</v>
      </c>
      <c r="CN31" s="94"/>
      <c r="CO31" s="91"/>
      <c r="CP31" s="48"/>
      <c r="CQ31" s="102"/>
      <c r="CR31" s="96"/>
      <c r="CS31" s="97"/>
      <c r="CT31" s="98">
        <v>683.2</v>
      </c>
      <c r="CU31" s="96">
        <v>683.2</v>
      </c>
      <c r="CV31" s="97">
        <v>636.26860999999997</v>
      </c>
      <c r="CW31" s="98"/>
      <c r="CX31" s="96"/>
      <c r="CY31" s="100">
        <v>0</v>
      </c>
      <c r="CZ31" s="101"/>
      <c r="DA31" s="98">
        <v>309</v>
      </c>
      <c r="DB31" s="96">
        <v>0</v>
      </c>
      <c r="DC31" s="97"/>
      <c r="DD31" s="98">
        <v>131287.20000000001</v>
      </c>
      <c r="DE31" s="96">
        <v>131287.20000000001</v>
      </c>
      <c r="DF31" s="97">
        <v>102565.96117</v>
      </c>
      <c r="DG31" s="87"/>
      <c r="DH31" s="87"/>
    </row>
    <row r="32" spans="1:112" s="53" customFormat="1" ht="19.5" customHeight="1" thickBot="1">
      <c r="A32" s="110">
        <v>24</v>
      </c>
      <c r="B32" s="89" t="s">
        <v>23</v>
      </c>
      <c r="C32" s="71">
        <f t="shared" si="0"/>
        <v>6115275.943690001</v>
      </c>
      <c r="D32" s="94">
        <v>2270197.2000000002</v>
      </c>
      <c r="E32" s="91">
        <v>2270197.2000000002</v>
      </c>
      <c r="F32" s="74">
        <v>2269107.7372499998</v>
      </c>
      <c r="G32" s="94">
        <v>100111.4</v>
      </c>
      <c r="H32" s="91">
        <v>100111.4</v>
      </c>
      <c r="I32" s="48">
        <v>100111.3982</v>
      </c>
      <c r="J32" s="94">
        <v>21932.9</v>
      </c>
      <c r="K32" s="91">
        <v>20696.297149999999</v>
      </c>
      <c r="L32" s="48">
        <v>20696.297149999999</v>
      </c>
      <c r="M32" s="94">
        <v>1014833.6</v>
      </c>
      <c r="N32" s="91">
        <v>898391.12049</v>
      </c>
      <c r="O32" s="95">
        <v>898255.30579999997</v>
      </c>
      <c r="P32" s="94"/>
      <c r="Q32" s="91"/>
      <c r="R32" s="48"/>
      <c r="S32" s="94">
        <v>1172491</v>
      </c>
      <c r="T32" s="91">
        <v>1172491</v>
      </c>
      <c r="U32" s="95">
        <v>1155847.05118</v>
      </c>
      <c r="V32" s="83"/>
      <c r="W32" s="94">
        <v>2300</v>
      </c>
      <c r="X32" s="91">
        <v>2300</v>
      </c>
      <c r="Y32" s="95">
        <v>1923</v>
      </c>
      <c r="Z32" s="94">
        <v>8837.1</v>
      </c>
      <c r="AA32" s="91">
        <v>8837.1</v>
      </c>
      <c r="AB32" s="48">
        <v>3105.17832</v>
      </c>
      <c r="AC32" s="99">
        <v>32454.3</v>
      </c>
      <c r="AD32" s="91">
        <v>32454.3</v>
      </c>
      <c r="AE32" s="48">
        <v>16676.56035</v>
      </c>
      <c r="AF32" s="94">
        <v>367.6</v>
      </c>
      <c r="AG32" s="91">
        <v>367.6</v>
      </c>
      <c r="AH32" s="48">
        <v>367.50754999999998</v>
      </c>
      <c r="AI32" s="98">
        <v>2756.3</v>
      </c>
      <c r="AJ32" s="96">
        <v>2756.3</v>
      </c>
      <c r="AK32" s="97">
        <v>0</v>
      </c>
      <c r="AL32" s="94">
        <v>1249855.5</v>
      </c>
      <c r="AM32" s="91">
        <v>1249855.5</v>
      </c>
      <c r="AN32" s="95">
        <v>1177073.64705</v>
      </c>
      <c r="AO32" s="83"/>
      <c r="AP32" s="94"/>
      <c r="AQ32" s="91"/>
      <c r="AR32" s="48">
        <v>0</v>
      </c>
      <c r="AS32" s="94">
        <v>19973.3</v>
      </c>
      <c r="AT32" s="91">
        <v>19973.3</v>
      </c>
      <c r="AU32" s="48">
        <v>19192.10555</v>
      </c>
      <c r="AV32" s="94">
        <v>4557.6270000000004</v>
      </c>
      <c r="AW32" s="91">
        <v>4557.6270000000004</v>
      </c>
      <c r="AX32" s="48">
        <v>4447.9440000000004</v>
      </c>
      <c r="AY32" s="94">
        <v>7508.5649999999996</v>
      </c>
      <c r="AZ32" s="91">
        <v>7508.5649999999996</v>
      </c>
      <c r="BA32" s="48">
        <v>0</v>
      </c>
      <c r="BB32" s="94">
        <v>16401.3</v>
      </c>
      <c r="BC32" s="91">
        <v>16401.3</v>
      </c>
      <c r="BD32" s="48">
        <v>7275.183</v>
      </c>
      <c r="BE32" s="94"/>
      <c r="BF32" s="91"/>
      <c r="BG32" s="48">
        <v>0</v>
      </c>
      <c r="BH32" s="98">
        <v>4783.5940000000001</v>
      </c>
      <c r="BI32" s="96">
        <v>4783.5940000000001</v>
      </c>
      <c r="BJ32" s="97">
        <v>3986.8820000000001</v>
      </c>
      <c r="BK32" s="94">
        <v>27792.6</v>
      </c>
      <c r="BL32" s="91">
        <v>27792.6</v>
      </c>
      <c r="BM32" s="95">
        <v>0</v>
      </c>
      <c r="BN32" s="83"/>
      <c r="BO32" s="94">
        <v>95396</v>
      </c>
      <c r="BP32" s="91">
        <v>95396</v>
      </c>
      <c r="BQ32" s="48">
        <v>43735.42194</v>
      </c>
      <c r="BR32" s="94"/>
      <c r="BS32" s="91"/>
      <c r="BT32" s="48">
        <v>0</v>
      </c>
      <c r="BU32" s="94"/>
      <c r="BV32" s="91"/>
      <c r="BW32" s="48">
        <v>0</v>
      </c>
      <c r="BX32" s="94"/>
      <c r="BY32" s="91"/>
      <c r="BZ32" s="48">
        <v>0</v>
      </c>
      <c r="CA32" s="94"/>
      <c r="CB32" s="91"/>
      <c r="CC32" s="48">
        <v>0</v>
      </c>
      <c r="CD32" s="94"/>
      <c r="CE32" s="91"/>
      <c r="CF32" s="48"/>
      <c r="CG32" s="94">
        <v>32020</v>
      </c>
      <c r="CH32" s="91">
        <v>32020</v>
      </c>
      <c r="CI32" s="95">
        <v>102706.08785</v>
      </c>
      <c r="CJ32" s="83" t="s">
        <v>68</v>
      </c>
      <c r="CK32" s="94"/>
      <c r="CL32" s="91"/>
      <c r="CM32" s="95">
        <v>0</v>
      </c>
      <c r="CN32" s="94"/>
      <c r="CO32" s="91"/>
      <c r="CP32" s="48"/>
      <c r="CQ32" s="102"/>
      <c r="CR32" s="96"/>
      <c r="CS32" s="97"/>
      <c r="CT32" s="98"/>
      <c r="CU32" s="96"/>
      <c r="CV32" s="97">
        <v>0</v>
      </c>
      <c r="CW32" s="98"/>
      <c r="CX32" s="96"/>
      <c r="CY32" s="100">
        <v>0</v>
      </c>
      <c r="CZ32" s="101"/>
      <c r="DA32" s="98">
        <v>1088</v>
      </c>
      <c r="DB32" s="96">
        <v>0</v>
      </c>
      <c r="DC32" s="97"/>
      <c r="DD32" s="98">
        <v>305974.7</v>
      </c>
      <c r="DE32" s="96">
        <v>305974.7</v>
      </c>
      <c r="DF32" s="97">
        <v>290768.63650000002</v>
      </c>
      <c r="DG32" s="87"/>
      <c r="DH32" s="87"/>
    </row>
    <row r="33" spans="1:112" s="53" customFormat="1" ht="19.5" customHeight="1" thickBot="1">
      <c r="A33" s="111">
        <v>25</v>
      </c>
      <c r="B33" s="112" t="s">
        <v>24</v>
      </c>
      <c r="C33" s="71">
        <f>F33+I33+L33+O33+U33+Y33+AB33+AE33+AH33+AK33+AN33+AR33+AU33+AX33+BA33+BD33+BG33+BJ33+BM33+BQ33+BT33+BW33+BZ33+CC33+CF33+CI33+CM33+CP33+CS33+CV33+CY33+DC33+DF33</f>
        <v>11607203.86939</v>
      </c>
      <c r="D33" s="113">
        <v>3239621.4</v>
      </c>
      <c r="E33" s="114">
        <v>3239621.4</v>
      </c>
      <c r="F33" s="74">
        <v>3159148.6592600001</v>
      </c>
      <c r="G33" s="113">
        <v>159.19999999999999</v>
      </c>
      <c r="H33" s="114">
        <v>147.28113999999999</v>
      </c>
      <c r="I33" s="115">
        <v>147.28114000000002</v>
      </c>
      <c r="J33" s="113">
        <v>10317.700000000001</v>
      </c>
      <c r="K33" s="114">
        <v>9394.9524600000004</v>
      </c>
      <c r="L33" s="48">
        <v>9394.9524600000004</v>
      </c>
      <c r="M33" s="113">
        <v>1991097.5</v>
      </c>
      <c r="N33" s="114">
        <v>1757517.7239999999</v>
      </c>
      <c r="O33" s="116">
        <v>1752026.9089899999</v>
      </c>
      <c r="P33" s="113"/>
      <c r="Q33" s="114"/>
      <c r="R33" s="115"/>
      <c r="S33" s="113">
        <v>2154905.6000000001</v>
      </c>
      <c r="T33" s="114">
        <v>2154905.6000000001</v>
      </c>
      <c r="U33" s="116">
        <v>2163062.6284099999</v>
      </c>
      <c r="V33" s="157" t="s">
        <v>68</v>
      </c>
      <c r="W33" s="113">
        <v>4800</v>
      </c>
      <c r="X33" s="114">
        <v>4800</v>
      </c>
      <c r="Y33" s="116">
        <v>341.11887000000002</v>
      </c>
      <c r="Z33" s="113">
        <v>27902.6</v>
      </c>
      <c r="AA33" s="114">
        <v>27902.6</v>
      </c>
      <c r="AB33" s="115">
        <v>3575.2536500000001</v>
      </c>
      <c r="AC33" s="118">
        <v>62907.4</v>
      </c>
      <c r="AD33" s="119">
        <v>62907.4</v>
      </c>
      <c r="AE33" s="120">
        <v>41711.059780000003</v>
      </c>
      <c r="AF33" s="121">
        <v>1040.3</v>
      </c>
      <c r="AG33" s="119">
        <v>1040.3</v>
      </c>
      <c r="AH33" s="120">
        <v>905.86199999999997</v>
      </c>
      <c r="AI33" s="122">
        <v>7804</v>
      </c>
      <c r="AJ33" s="123">
        <v>7804</v>
      </c>
      <c r="AK33" s="124">
        <v>6337.8692899999996</v>
      </c>
      <c r="AL33" s="113">
        <v>3197712.4</v>
      </c>
      <c r="AM33" s="114">
        <v>3197712.4</v>
      </c>
      <c r="AN33" s="125">
        <v>3219473.4223500001</v>
      </c>
      <c r="AO33" s="117" t="s">
        <v>68</v>
      </c>
      <c r="AP33" s="113"/>
      <c r="AQ33" s="114"/>
      <c r="AR33" s="115">
        <v>0</v>
      </c>
      <c r="AS33" s="113">
        <v>56548.5</v>
      </c>
      <c r="AT33" s="114">
        <v>56548.5</v>
      </c>
      <c r="AU33" s="115">
        <v>56548.499179999999</v>
      </c>
      <c r="AV33" s="121">
        <v>53627.94</v>
      </c>
      <c r="AW33" s="119">
        <v>53627.94</v>
      </c>
      <c r="AX33" s="120">
        <v>49318.650320000001</v>
      </c>
      <c r="AY33" s="121"/>
      <c r="AZ33" s="119"/>
      <c r="BA33" s="120">
        <v>0</v>
      </c>
      <c r="BB33" s="121">
        <v>8990.4</v>
      </c>
      <c r="BC33" s="119">
        <v>8990.4</v>
      </c>
      <c r="BD33" s="120">
        <v>8915.4840000000004</v>
      </c>
      <c r="BE33" s="121">
        <v>6995.2860000000001</v>
      </c>
      <c r="BF33" s="119">
        <v>6995.2860000000001</v>
      </c>
      <c r="BG33" s="120">
        <v>6976.5041300000003</v>
      </c>
      <c r="BH33" s="126">
        <v>31380.942999999999</v>
      </c>
      <c r="BI33" s="127">
        <v>31380.942999999999</v>
      </c>
      <c r="BJ33" s="128">
        <v>22386.45001</v>
      </c>
      <c r="BK33" s="121"/>
      <c r="BL33" s="119"/>
      <c r="BM33" s="125">
        <v>0</v>
      </c>
      <c r="BN33" s="117"/>
      <c r="BO33" s="121"/>
      <c r="BP33" s="119"/>
      <c r="BQ33" s="120">
        <v>0</v>
      </c>
      <c r="BR33" s="121"/>
      <c r="BS33" s="119"/>
      <c r="BT33" s="120">
        <v>0</v>
      </c>
      <c r="BU33" s="121"/>
      <c r="BV33" s="119"/>
      <c r="BW33" s="120">
        <v>0</v>
      </c>
      <c r="BX33" s="121"/>
      <c r="BY33" s="119"/>
      <c r="BZ33" s="120">
        <v>0</v>
      </c>
      <c r="CA33" s="121"/>
      <c r="CB33" s="119"/>
      <c r="CC33" s="120">
        <v>0</v>
      </c>
      <c r="CD33" s="121"/>
      <c r="CE33" s="119"/>
      <c r="CF33" s="120"/>
      <c r="CG33" s="113">
        <v>30763</v>
      </c>
      <c r="CH33" s="114">
        <v>30763</v>
      </c>
      <c r="CI33" s="125">
        <v>26925.148399999998</v>
      </c>
      <c r="CJ33" s="117"/>
      <c r="CK33" s="113"/>
      <c r="CL33" s="114"/>
      <c r="CM33" s="116">
        <v>0</v>
      </c>
      <c r="CN33" s="113"/>
      <c r="CO33" s="114"/>
      <c r="CP33" s="115"/>
      <c r="CQ33" s="131"/>
      <c r="CR33" s="127"/>
      <c r="CS33" s="128"/>
      <c r="CT33" s="126"/>
      <c r="CU33" s="127"/>
      <c r="CV33" s="128">
        <v>0</v>
      </c>
      <c r="CW33" s="126"/>
      <c r="CX33" s="127"/>
      <c r="CY33" s="129">
        <v>0</v>
      </c>
      <c r="CZ33" s="130"/>
      <c r="DA33" s="122">
        <v>729560</v>
      </c>
      <c r="DB33" s="123">
        <v>363037.96325999999</v>
      </c>
      <c r="DC33" s="124">
        <v>363037.96325999999</v>
      </c>
      <c r="DD33" s="122">
        <v>827817.7</v>
      </c>
      <c r="DE33" s="123">
        <v>827817.7</v>
      </c>
      <c r="DF33" s="124">
        <v>716970.15388999996</v>
      </c>
      <c r="DG33" s="87"/>
      <c r="DH33" s="87"/>
    </row>
    <row r="34" spans="1:112" s="147" customFormat="1" ht="19.5" customHeight="1" thickBot="1">
      <c r="A34" s="227" t="s">
        <v>25</v>
      </c>
      <c r="B34" s="228"/>
      <c r="C34" s="132">
        <f>SUM(C9:C33)</f>
        <v>199393536.71651</v>
      </c>
      <c r="D34" s="133">
        <f t="shared" ref="D34:AH34" si="1">SUM(D9:D33)</f>
        <v>58895192</v>
      </c>
      <c r="E34" s="134">
        <f t="shared" si="1"/>
        <v>58861584.7808</v>
      </c>
      <c r="F34" s="135">
        <f t="shared" si="1"/>
        <v>58723684.92836</v>
      </c>
      <c r="G34" s="133">
        <f t="shared" si="1"/>
        <v>2036574</v>
      </c>
      <c r="H34" s="134">
        <f t="shared" si="1"/>
        <v>2036562.0811400001</v>
      </c>
      <c r="I34" s="135">
        <f t="shared" si="1"/>
        <v>2033040.5325199999</v>
      </c>
      <c r="J34" s="133">
        <f t="shared" si="1"/>
        <v>672437.8</v>
      </c>
      <c r="K34" s="134">
        <f t="shared" si="1"/>
        <v>582395.23096000007</v>
      </c>
      <c r="L34" s="135">
        <f t="shared" si="1"/>
        <v>580237.31364999991</v>
      </c>
      <c r="M34" s="133">
        <f t="shared" si="1"/>
        <v>43924724.29999999</v>
      </c>
      <c r="N34" s="134">
        <f t="shared" si="1"/>
        <v>38927033.736160003</v>
      </c>
      <c r="O34" s="135">
        <f t="shared" si="1"/>
        <v>38831145.645830005</v>
      </c>
      <c r="P34" s="156">
        <f>SUM(P9:P33)</f>
        <v>7318</v>
      </c>
      <c r="Q34" s="156">
        <f>SUM(Q9:Q33)</f>
        <v>7318</v>
      </c>
      <c r="R34" s="156">
        <f>SUM(R9:R33)</f>
        <v>0</v>
      </c>
      <c r="S34" s="136">
        <f t="shared" si="1"/>
        <v>45673021.100000009</v>
      </c>
      <c r="T34" s="137">
        <f t="shared" si="1"/>
        <v>45664494.900000006</v>
      </c>
      <c r="U34" s="257">
        <f t="shared" si="1"/>
        <v>43613065.834409997</v>
      </c>
      <c r="V34" s="258"/>
      <c r="W34" s="162">
        <f t="shared" si="1"/>
        <v>100000</v>
      </c>
      <c r="X34" s="153">
        <f t="shared" si="1"/>
        <v>100000</v>
      </c>
      <c r="Y34" s="156">
        <f t="shared" si="1"/>
        <v>42881.923279999995</v>
      </c>
      <c r="Z34" s="162">
        <f t="shared" ref="Z34:AE34" si="2">SUM(Z9:Z33)</f>
        <v>328343.79999999993</v>
      </c>
      <c r="AA34" s="153">
        <f t="shared" si="2"/>
        <v>328343.79999999993</v>
      </c>
      <c r="AB34" s="156">
        <f t="shared" si="2"/>
        <v>83693.68743000002</v>
      </c>
      <c r="AC34" s="138">
        <f t="shared" si="2"/>
        <v>1244239.2999999998</v>
      </c>
      <c r="AD34" s="139">
        <f t="shared" si="2"/>
        <v>1244239.2999999998</v>
      </c>
      <c r="AE34" s="135">
        <f t="shared" si="2"/>
        <v>469213.29875999992</v>
      </c>
      <c r="AF34" s="138">
        <f t="shared" si="1"/>
        <v>13798.399999999998</v>
      </c>
      <c r="AG34" s="139">
        <f t="shared" si="1"/>
        <v>13798.399999999998</v>
      </c>
      <c r="AH34" s="135">
        <f t="shared" si="1"/>
        <v>7296.9826299999995</v>
      </c>
      <c r="AI34" s="140">
        <f t="shared" ref="AI34:BA34" si="3">SUM(AI9:AI33)</f>
        <v>103495.3</v>
      </c>
      <c r="AJ34" s="141">
        <f t="shared" si="3"/>
        <v>103495.3</v>
      </c>
      <c r="AK34" s="142">
        <f t="shared" si="3"/>
        <v>80319.775720000005</v>
      </c>
      <c r="AL34" s="133">
        <f t="shared" si="3"/>
        <v>45345341.5</v>
      </c>
      <c r="AM34" s="139">
        <f t="shared" si="3"/>
        <v>45337044.800000004</v>
      </c>
      <c r="AN34" s="138">
        <f t="shared" si="3"/>
        <v>44122554.822980002</v>
      </c>
      <c r="AO34" s="143"/>
      <c r="AP34" s="138">
        <f t="shared" si="3"/>
        <v>150000</v>
      </c>
      <c r="AQ34" s="139">
        <f t="shared" si="3"/>
        <v>150000</v>
      </c>
      <c r="AR34" s="135">
        <f t="shared" si="3"/>
        <v>77859.725000000006</v>
      </c>
      <c r="AS34" s="138">
        <f t="shared" si="3"/>
        <v>750000.10000000021</v>
      </c>
      <c r="AT34" s="139">
        <f t="shared" si="3"/>
        <v>750000.10000000021</v>
      </c>
      <c r="AU34" s="135">
        <f t="shared" si="3"/>
        <v>689063.06754999992</v>
      </c>
      <c r="AV34" s="135">
        <f t="shared" si="3"/>
        <v>309047.60800000001</v>
      </c>
      <c r="AW34" s="135">
        <f t="shared" si="3"/>
        <v>309047.60800000001</v>
      </c>
      <c r="AX34" s="135">
        <f t="shared" si="3"/>
        <v>268871.80375999998</v>
      </c>
      <c r="AY34" s="138">
        <f t="shared" si="3"/>
        <v>142681.52300000002</v>
      </c>
      <c r="AZ34" s="139">
        <f t="shared" si="3"/>
        <v>142681.52300000002</v>
      </c>
      <c r="BA34" s="135">
        <f t="shared" si="3"/>
        <v>48673.518479999999</v>
      </c>
      <c r="BB34" s="138">
        <f t="shared" ref="BB34:CF34" si="4">SUM(BB9:BB33)</f>
        <v>517726.6999999999</v>
      </c>
      <c r="BC34" s="139">
        <f t="shared" si="4"/>
        <v>517726.6999999999</v>
      </c>
      <c r="BD34" s="135">
        <f t="shared" si="4"/>
        <v>108398.77326</v>
      </c>
      <c r="BE34" s="135">
        <f t="shared" ref="BE34:BJ34" si="5">SUM(BE9:BE33)</f>
        <v>41704.345999999998</v>
      </c>
      <c r="BF34" s="135">
        <f t="shared" si="5"/>
        <v>41704.345999999998</v>
      </c>
      <c r="BG34" s="135">
        <f t="shared" si="5"/>
        <v>30572.439969999999</v>
      </c>
      <c r="BH34" s="140">
        <f t="shared" si="5"/>
        <v>200000</v>
      </c>
      <c r="BI34" s="141">
        <f t="shared" si="5"/>
        <v>200000</v>
      </c>
      <c r="BJ34" s="142">
        <f t="shared" si="5"/>
        <v>141993.05525000003</v>
      </c>
      <c r="BK34" s="138">
        <f t="shared" si="4"/>
        <v>1000000</v>
      </c>
      <c r="BL34" s="139">
        <f t="shared" si="4"/>
        <v>1000000</v>
      </c>
      <c r="BM34" s="138">
        <f t="shared" si="4"/>
        <v>67456.200469999996</v>
      </c>
      <c r="BN34" s="143"/>
      <c r="BO34" s="138">
        <f>SUM(BO9:BO33)</f>
        <v>1266000</v>
      </c>
      <c r="BP34" s="139">
        <f>SUM(BP9:BP33)</f>
        <v>1266000</v>
      </c>
      <c r="BQ34" s="135">
        <f>SUM(BQ9:BQ33)</f>
        <v>592918.11930000002</v>
      </c>
      <c r="BR34" s="138">
        <f t="shared" si="4"/>
        <v>91666.2</v>
      </c>
      <c r="BS34" s="139">
        <f t="shared" si="4"/>
        <v>91666.2</v>
      </c>
      <c r="BT34" s="135">
        <f t="shared" si="4"/>
        <v>31463.668639999996</v>
      </c>
      <c r="BU34" s="138">
        <f t="shared" ref="BU34:BZ34" si="6">SUM(BU9:BU33)</f>
        <v>878973.70600000001</v>
      </c>
      <c r="BV34" s="139">
        <f t="shared" si="6"/>
        <v>97664.650330000004</v>
      </c>
      <c r="BW34" s="139">
        <f t="shared" si="6"/>
        <v>96629.426340000005</v>
      </c>
      <c r="BX34" s="139">
        <f t="shared" si="6"/>
        <v>110000</v>
      </c>
      <c r="BY34" s="139">
        <f t="shared" si="6"/>
        <v>110000</v>
      </c>
      <c r="BZ34" s="139">
        <f t="shared" si="6"/>
        <v>6614.1392000000005</v>
      </c>
      <c r="CA34" s="138">
        <f t="shared" si="4"/>
        <v>6650</v>
      </c>
      <c r="CB34" s="139">
        <f t="shared" si="4"/>
        <v>6650</v>
      </c>
      <c r="CC34" s="135">
        <f t="shared" si="4"/>
        <v>3747.0257000000001</v>
      </c>
      <c r="CD34" s="138">
        <f t="shared" si="4"/>
        <v>20000</v>
      </c>
      <c r="CE34" s="139">
        <f t="shared" si="4"/>
        <v>20000</v>
      </c>
      <c r="CF34" s="135">
        <f t="shared" si="4"/>
        <v>0</v>
      </c>
      <c r="CG34" s="133">
        <f>SUM(CG9:CG33)</f>
        <v>1064125</v>
      </c>
      <c r="CH34" s="139">
        <f>SUM(CH9:CH33)</f>
        <v>1064125</v>
      </c>
      <c r="CI34" s="138">
        <f>SUM(CI9:CI33)</f>
        <v>1455591.1049200001</v>
      </c>
      <c r="CJ34" s="143"/>
      <c r="CK34" s="133">
        <f t="shared" ref="CK34:CV34" si="7">SUM(CK9:CK33)</f>
        <v>6360</v>
      </c>
      <c r="CL34" s="139">
        <f t="shared" si="7"/>
        <v>6360</v>
      </c>
      <c r="CM34" s="132">
        <f t="shared" si="7"/>
        <v>5094.7463099999995</v>
      </c>
      <c r="CN34" s="152">
        <f t="shared" si="7"/>
        <v>30000</v>
      </c>
      <c r="CO34" s="153"/>
      <c r="CP34" s="154"/>
      <c r="CQ34" s="138">
        <f t="shared" si="7"/>
        <v>996944</v>
      </c>
      <c r="CR34" s="139">
        <f t="shared" si="7"/>
        <v>377500.16191000002</v>
      </c>
      <c r="CS34" s="135">
        <f t="shared" si="7"/>
        <v>293270.72424000001</v>
      </c>
      <c r="CT34" s="140">
        <f t="shared" si="7"/>
        <v>14068.1</v>
      </c>
      <c r="CU34" s="141">
        <f t="shared" si="7"/>
        <v>14068.1</v>
      </c>
      <c r="CV34" s="142">
        <f t="shared" si="7"/>
        <v>13569.983050000003</v>
      </c>
      <c r="CW34" s="140">
        <f t="shared" ref="CW34:DF34" si="8">SUM(CW9:CW33)</f>
        <v>1656932.4</v>
      </c>
      <c r="CX34" s="144">
        <f t="shared" si="8"/>
        <v>388270.64188000001</v>
      </c>
      <c r="CY34" s="145">
        <f t="shared" si="8"/>
        <v>550746.61556000006</v>
      </c>
      <c r="CZ34" s="146"/>
      <c r="DA34" s="165">
        <f>SUM(DA9:DA33)</f>
        <v>833334</v>
      </c>
      <c r="DB34" s="165">
        <f>SUM(DB9:DB33)</f>
        <v>363037.96325999999</v>
      </c>
      <c r="DC34" s="174">
        <f>SUM(DC9:DC33)</f>
        <v>363037.96325999999</v>
      </c>
      <c r="DD34" s="171">
        <f t="shared" si="8"/>
        <v>8278175.0000000009</v>
      </c>
      <c r="DE34" s="172">
        <f t="shared" si="8"/>
        <v>8278175.0000000009</v>
      </c>
      <c r="DF34" s="173">
        <f t="shared" si="8"/>
        <v>5960829.8706799997</v>
      </c>
      <c r="DH34" s="87"/>
    </row>
    <row r="35" spans="1:112" ht="20.25" customHeight="1">
      <c r="B35" s="22"/>
      <c r="C35" s="22"/>
      <c r="D35" s="212"/>
      <c r="E35" s="212"/>
      <c r="F35" s="212"/>
      <c r="G35" s="212"/>
      <c r="H35" s="212"/>
      <c r="I35" s="212"/>
      <c r="J35" s="212"/>
      <c r="K35" s="212"/>
      <c r="L35" s="212"/>
      <c r="M35" s="178" t="s">
        <v>74</v>
      </c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22"/>
      <c r="AD35" s="22"/>
      <c r="AE35" s="22"/>
      <c r="AF35" s="22"/>
      <c r="AG35" s="22"/>
      <c r="AH35" s="22"/>
      <c r="AI35" s="22"/>
      <c r="AJ35" s="22"/>
      <c r="AK35" s="178" t="s">
        <v>75</v>
      </c>
      <c r="AL35" s="178"/>
      <c r="AM35" s="178"/>
      <c r="AN35" s="178"/>
      <c r="AO35" s="178"/>
      <c r="AP35" s="178"/>
      <c r="AQ35" s="178"/>
      <c r="AR35" s="178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29"/>
      <c r="BF35" s="29"/>
      <c r="BG35" s="29"/>
      <c r="BH35" s="29"/>
      <c r="BI35" s="1"/>
      <c r="BJ35" s="1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22"/>
      <c r="BV35" s="22"/>
      <c r="BW35" s="22"/>
      <c r="BX35" s="22"/>
      <c r="BY35" s="22"/>
      <c r="BZ35" s="22"/>
      <c r="CA35" s="22"/>
      <c r="CB35" s="22"/>
      <c r="CC35" s="1"/>
      <c r="CD35" s="40"/>
      <c r="CE35" s="40"/>
      <c r="CF35" s="179" t="s">
        <v>76</v>
      </c>
      <c r="CG35" s="179"/>
      <c r="CH35" s="179"/>
      <c r="CI35" s="179"/>
      <c r="CJ35" s="179"/>
      <c r="CK35" s="179"/>
      <c r="CL35" s="179"/>
      <c r="CM35" s="179"/>
      <c r="CN35" s="22"/>
      <c r="CO35" s="22"/>
      <c r="CP35" s="22"/>
      <c r="CQ35" s="22"/>
      <c r="CR35" s="22"/>
      <c r="CS35" s="22"/>
      <c r="CT35" s="22"/>
      <c r="CU35" s="22"/>
      <c r="CV35" s="22"/>
      <c r="CW35" s="178" t="s">
        <v>48</v>
      </c>
      <c r="CX35" s="178"/>
      <c r="CY35" s="178"/>
      <c r="CZ35" s="178"/>
      <c r="DA35" s="178"/>
      <c r="DB35" s="178"/>
      <c r="DC35" s="178"/>
      <c r="DD35" s="178"/>
      <c r="DE35" s="178"/>
      <c r="DF35" s="178"/>
    </row>
    <row r="36" spans="1:112" ht="20.25" customHeight="1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</row>
    <row r="37" spans="1:112" ht="30.75" customHeight="1">
      <c r="C37" s="12"/>
      <c r="D37" s="8"/>
      <c r="E37" s="8"/>
      <c r="F37" s="11"/>
      <c r="S37" s="11"/>
      <c r="T37" s="11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CG37" s="26"/>
      <c r="CK37" s="26"/>
    </row>
    <row r="38" spans="1:112" ht="51" customHeight="1">
      <c r="C38" s="8"/>
      <c r="D38" s="8"/>
      <c r="E38" s="8"/>
      <c r="F38" s="8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L38" s="25"/>
      <c r="AM38" s="25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8"/>
      <c r="AY38" s="23"/>
      <c r="AZ38" s="23"/>
      <c r="BA38" s="28"/>
      <c r="BB38" s="23"/>
      <c r="BC38" s="23"/>
      <c r="BD38" s="28"/>
      <c r="BE38" s="28"/>
      <c r="BF38" s="28"/>
      <c r="BG38" s="28"/>
      <c r="BH38" s="28"/>
      <c r="BI38" s="28"/>
      <c r="BJ38" s="28"/>
      <c r="BK38" s="23"/>
      <c r="BL38" s="23"/>
      <c r="BM38" s="28"/>
      <c r="BN38" s="28"/>
      <c r="BO38" s="23"/>
      <c r="BP38" s="23"/>
      <c r="BQ38" s="28"/>
      <c r="BR38" s="23"/>
      <c r="BS38" s="23"/>
      <c r="BT38" s="28"/>
      <c r="BU38" s="23"/>
      <c r="BV38" s="23"/>
      <c r="BW38" s="28"/>
      <c r="BX38" s="28"/>
      <c r="BY38" s="28"/>
      <c r="BZ38" s="28"/>
      <c r="CA38" s="23"/>
      <c r="CB38" s="23"/>
      <c r="CC38" s="28"/>
      <c r="CD38" s="23"/>
      <c r="CE38" s="23"/>
      <c r="CF38" s="28"/>
    </row>
    <row r="39" spans="1:112">
      <c r="C39" s="5"/>
      <c r="D39" s="17"/>
      <c r="E39" s="17"/>
      <c r="F39" s="17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</row>
    <row r="40" spans="1:112">
      <c r="C40" s="4"/>
      <c r="D40" s="4"/>
      <c r="E40" s="4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CI40" s="11"/>
      <c r="CJ40" s="11"/>
      <c r="CM40" s="11"/>
      <c r="CN40" s="11"/>
      <c r="CO40" s="11"/>
      <c r="CP40" s="11"/>
      <c r="CQ40" s="11"/>
      <c r="CR40" s="11"/>
      <c r="CS40" s="11"/>
    </row>
    <row r="41" spans="1:112">
      <c r="C41" s="4"/>
    </row>
    <row r="42" spans="1:112">
      <c r="C42" s="3"/>
      <c r="D42" s="3"/>
      <c r="E42" s="3"/>
    </row>
    <row r="43" spans="1:112">
      <c r="C43" s="6"/>
      <c r="D43" s="6"/>
      <c r="E43" s="6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</row>
  </sheetData>
  <mergeCells count="69">
    <mergeCell ref="DA5:DC5"/>
    <mergeCell ref="S5:V6"/>
    <mergeCell ref="U7:V7"/>
    <mergeCell ref="U8:V8"/>
    <mergeCell ref="U34:V34"/>
    <mergeCell ref="CN5:CP5"/>
    <mergeCell ref="AC5:AE5"/>
    <mergeCell ref="Z5:AB5"/>
    <mergeCell ref="CQ5:CS6"/>
    <mergeCell ref="CW5:CZ6"/>
    <mergeCell ref="CG5:CJ6"/>
    <mergeCell ref="CI7:CJ7"/>
    <mergeCell ref="CI8:CJ8"/>
    <mergeCell ref="CA5:CC5"/>
    <mergeCell ref="BO5:BQ5"/>
    <mergeCell ref="CD5:CF5"/>
    <mergeCell ref="BU5:BW5"/>
    <mergeCell ref="BX5:BZ5"/>
    <mergeCell ref="A1:K1"/>
    <mergeCell ref="G5:I6"/>
    <mergeCell ref="A2:L2"/>
    <mergeCell ref="A3:K3"/>
    <mergeCell ref="B4:B7"/>
    <mergeCell ref="W5:Y5"/>
    <mergeCell ref="AN7:AO7"/>
    <mergeCell ref="A34:B34"/>
    <mergeCell ref="M5:O6"/>
    <mergeCell ref="A4:A7"/>
    <mergeCell ref="C4:C7"/>
    <mergeCell ref="D5:F6"/>
    <mergeCell ref="AI4:AR4"/>
    <mergeCell ref="AF5:AH5"/>
    <mergeCell ref="BM7:BN7"/>
    <mergeCell ref="D35:L35"/>
    <mergeCell ref="M35:AB35"/>
    <mergeCell ref="AN8:AO8"/>
    <mergeCell ref="Z4:AH4"/>
    <mergeCell ref="D4:L4"/>
    <mergeCell ref="J5:L5"/>
    <mergeCell ref="P5:R5"/>
    <mergeCell ref="M4:Y4"/>
    <mergeCell ref="AI5:AK6"/>
    <mergeCell ref="AL5:AO6"/>
    <mergeCell ref="AP5:AR6"/>
    <mergeCell ref="BK4:BT4"/>
    <mergeCell ref="BK5:BN5"/>
    <mergeCell ref="BH5:BJ5"/>
    <mergeCell ref="BE5:BG5"/>
    <mergeCell ref="AS4:BA4"/>
    <mergeCell ref="AS35:BD35"/>
    <mergeCell ref="AY5:BA5"/>
    <mergeCell ref="CY8:CZ8"/>
    <mergeCell ref="CW35:DF35"/>
    <mergeCell ref="DD5:DF6"/>
    <mergeCell ref="CK5:CM6"/>
    <mergeCell ref="CY7:CZ7"/>
    <mergeCell ref="AV5:AX5"/>
    <mergeCell ref="BR5:BT5"/>
    <mergeCell ref="CT5:CV6"/>
    <mergeCell ref="BU4:CC4"/>
    <mergeCell ref="BB4:BJ4"/>
    <mergeCell ref="CD4:CM4"/>
    <mergeCell ref="CN4:CV4"/>
    <mergeCell ref="CW4:DF4"/>
    <mergeCell ref="AK35:AR35"/>
    <mergeCell ref="CF35:CM35"/>
    <mergeCell ref="BM8:BN8"/>
    <mergeCell ref="BB5:BD5"/>
    <mergeCell ref="AS5:AU6"/>
  </mergeCells>
  <phoneticPr fontId="0" type="noConversion"/>
  <printOptions horizontalCentered="1" verticalCentered="1"/>
  <pageMargins left="0.19685039370078741" right="0.19685039370078741" top="0" bottom="0" header="0" footer="0"/>
  <pageSetup paperSize="9" scale="61" fitToWidth="14" orientation="landscape" r:id="rId1"/>
  <headerFooter alignWithMargins="0"/>
  <colBreaks count="10" manualBreakCount="10">
    <brk id="22" max="34" man="1"/>
    <brk id="31" max="34" man="1"/>
    <brk id="41" max="34" man="1"/>
    <brk id="50" max="34" man="1"/>
    <brk id="59" max="34" man="1"/>
    <brk id="69" max="34" man="1"/>
    <brk id="78" max="34" man="1"/>
    <brk id="88" max="34" man="1"/>
    <brk id="97" max="34" man="1"/>
    <brk id="107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ДКУ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e_palanska</dc:creator>
  <cp:lastModifiedBy>2800-OstapchykV</cp:lastModifiedBy>
  <cp:lastPrinted>2018-10-19T08:35:53Z</cp:lastPrinted>
  <dcterms:created xsi:type="dcterms:W3CDTF">2007-04-23T09:19:09Z</dcterms:created>
  <dcterms:modified xsi:type="dcterms:W3CDTF">2018-10-19T09:12:38Z</dcterms:modified>
</cp:coreProperties>
</file>